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ocalafl.org\PRO\SC\COO_Procurement_Staff\Bid Documents - Secured Active Solicitations\ITB PWD 260449 SE Stormwater Drainage Retention Maintenance\Published Documents\"/>
    </mc:Choice>
  </mc:AlternateContent>
  <xr:revisionPtr revIDLastSave="0" documentId="13_ncr:1_{0D0A6412-6B56-4318-9C03-A0D139FA37CA}" xr6:coauthVersionLast="47" xr6:coauthVersionMax="47" xr10:uidLastSave="{00000000-0000-0000-0000-000000000000}"/>
  <bookViews>
    <workbookView xWindow="-120" yWindow="-120" windowWidth="29040" windowHeight="15720" xr2:uid="{36ECAC35-6495-4498-BDD8-37AA4CDD06E3}"/>
  </bookViews>
  <sheets>
    <sheet name="Sheet1" sheetId="1" r:id="rId1"/>
  </sheets>
  <definedNames>
    <definedName name="_xlnm.Print_Titles" localSheetId="0">Sheet1!#REF!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9" i="1" l="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81" i="1"/>
  <c r="G89" i="1" l="1"/>
  <c r="G88" i="1"/>
  <c r="G87" i="1"/>
  <c r="G86" i="1"/>
  <c r="G85" i="1"/>
  <c r="G84" i="1"/>
  <c r="G83" i="1"/>
  <c r="G82" i="1"/>
  <c r="G8" i="1"/>
  <c r="G90" i="1" l="1"/>
  <c r="G74" i="1"/>
  <c r="G75" i="1"/>
  <c r="G76" i="1"/>
  <c r="G71" i="1"/>
  <c r="G72" i="1"/>
  <c r="G73" i="1"/>
  <c r="G77" i="1"/>
  <c r="G91" i="1" l="1"/>
</calcChain>
</file>

<file path=xl/sharedStrings.xml><?xml version="1.0" encoding="utf-8"?>
<sst xmlns="http://schemas.openxmlformats.org/spreadsheetml/2006/main" count="257" uniqueCount="173">
  <si>
    <t>DESCRIPTION</t>
  </si>
  <si>
    <t>UOM</t>
  </si>
  <si>
    <t>UNIT COST</t>
  </si>
  <si>
    <t>EXTENDED COST</t>
  </si>
  <si>
    <t>Bidder name</t>
  </si>
  <si>
    <t>Bidder Location</t>
  </si>
  <si>
    <t>ITEM</t>
  </si>
  <si>
    <t>EA</t>
  </si>
  <si>
    <t xml:space="preserve">#Cuts  </t>
  </si>
  <si>
    <t xml:space="preserve">NE LOCATIONS   TOTAL: </t>
  </si>
  <si>
    <t>DRA #266   SE 2nd St &amp; SE 32nd Ave                                                            Mow top &amp; slopes to fencelines to the West &amp; North. Mow to the road to the East &amp; South. Weedeat both fencelines, around all trees, structures, signs, etc.. Brushback around trees, fencelines of any growth or overhanging</t>
  </si>
  <si>
    <t>DRA #258   SE 5th Pl &amp; SE 34th Ave                                                           (Enter through alleyway off of 34th Ave)                                                     Mow top &amp; slopes to fencelines to the North,East, and South. Mow to woodline on West side. Weedeat all fencelines, around trees, structures, signs, etc.. Brushback growth around trees, on fencelines, and any encroachment from West woodline</t>
  </si>
  <si>
    <t>DRA #219   Next to 3738 SE 4th St                                                                Mow top &amp; slopes to all inside fencelines. Weedeat all inside fencelines, around trees, structures, etc..  Mow outside from North fenceline to road. Weedeat outside fenceline, around poles, signs etc.. Edge curbing along road. Brushback fencelines, around trees of any growth or overhanging</t>
  </si>
  <si>
    <t>DRA 218   SE 3rd St &amp; SE 39th Terr                                                                    Mow top &amp; slopes to all inside fencelines. Weedeat all inside fencelines, around trees, structures, etc.. Mow outside from South &amp; West fencelines to the road. Weedeat both outside fencelines, around trees, structures, trees, etc.. Brushback fencelines, around trees of any growth or overhanging</t>
  </si>
  <si>
    <t>DRA #  202   Next to 4354 E. Fort King St                                                    Mow top, slopes, and bottom West to woodline, East to fencline, South to markers/ballards &amp; North to road.  Weedeat around poles, trees, structures, etc.. Edge sidewalk &amp; driveway</t>
  </si>
  <si>
    <t xml:space="preserve">DRA #201   Enter between 4517 &amp; 4527 SE 4th Pl                                 Mow top, slopes, and bottom to North, East, South, and West main property lines of DRA parcel #2779+001-009. Mow easement Between 4517 &amp; 4527 NE 4th Pl. Weedeat any fencelines, around strucutres, trees, etc.. Edge curbing along entrance. </t>
  </si>
  <si>
    <t>DRA #216   SE 8th St &amp; SE 36th Ave  (North DRA)                                   Mow top &amp; slopes to all inside fencelines. Weedeat all inside fencelines, around structures, trees, etc.. Mow outside from South fence to road &amp; outside West fence to sidewalk. Weedeat both outside fencelines, around trees, signs, strucutres, etc. Edge sidewalk &amp; small section of curbing. Brushback fencelines &amp; around trees of any growth or overhanging</t>
  </si>
  <si>
    <t xml:space="preserve">DRA #217   SE 8th St &amp; SE 36th Ave  (South DRA)                                      Mow top &amp; slopes to all inside fencelines. Weedeat all inside fencelines, around trees, structures, etc.. Weedeat both sides of island in the middle down to water. Mow outside from North fence to the road &amp; outside West fence to sidewalk. Weedeat both outside fencelines, around trees, structures, signs, poles, etc.. Edge sidewalk &amp; small section of curbing. Brushback fencelines &amp; around trees of any growth or overhanging. </t>
  </si>
  <si>
    <t>DRA #221   SE 8th St &amp; SE 44th Ave                                                              Mow top &amp; slopes to all inside fencelines (both upper &amp; lower DRAS) Weedeat all inside fencelines, around trees, structures, etc.. Mow outside from South &amp; East fences to road. Weedeat both outside fencelines, around poles, structures, signs, etc.. Edge South side sidewalk. Brushback fencelines &amp; around trees of any growth or overhanging</t>
  </si>
  <si>
    <t xml:space="preserve">DRA #206   SE 10th Pl &amp; SE 50th Terr                                                           Mow &amp; top &amp; slopes to all inside fencelines. Weedeat all inside fencelines, arounds trees, strucutres, etc.. Mow outside from North &amp; West fencelines to the road. Weedeat both outside fencelines, around poles, signs, structures, etc.. Edge curbing along West &amp; North road. Brushback fencelines &amp; around trees of any growth or overhanging. </t>
  </si>
  <si>
    <t>DRA #205   SE 10th Pl &amp; SE 49th Ave (Summerton)                                     Mow top &amp; slopes to driveway to the North, West to the road, South to property line of parcel # 29683-001-04, and East to woodline. Weedeat around trees, signs, strucutres, etc.. Edge sidewalk &amp; Miami curbing on West side, &amp; Driveway on North Side</t>
  </si>
  <si>
    <t>DRA #204   SE 12th Pl &amp; SE 48th Ave (Summerton)                             Mow top &amp; slopes to North &amp; South fencelines, west to woodline, and East to road. Weedeat North &amp; South fencelines, around trees, structures, signs etc.. Weedeat Sidewalk &amp; Miami Curbing along road from North driveway to Southeast driveway. Brushback woodline of any encroachment towards DRA parcel</t>
  </si>
  <si>
    <t xml:space="preserve">DRA #203   SE 15th St &amp; SE 48th Ave                                                            Mow top &amp; slopes to North &amp; East poperty lines of DRA parcel #29689+003-08, West &amp; South to road. Weedeat around trees, signs, structures, etc.. Edge sidewalk, driveway &amp; Miami curbing along road </t>
  </si>
  <si>
    <t>DRA #208   SE 15th St &amp; SE 44th Ave ( Behind 1508 SE 44th Ave) Mow top &amp; slopes to all inside fencelines. Weedeat all inside fencelines. Mow 1 pass around outside of North,West, and South fences. Weedeat outside fencelines. Mow easment between 1502 &amp; 1508 SE 44th Ave. Brushback fencelines of any growth or overhanging</t>
  </si>
  <si>
    <t xml:space="preserve">DRA # 209   SE 13th St &amp; SE 42nd Ave                                                        Mow top &amp; slopes to North woodline, East to fenceline, and to the road to the West and South. Weedeat East fenceline, around trees, structures, signs etc.. Edge large concrete flume on South side &amp; curbing on West side.  Brushback fenceline of any growth or overhanging, and North woodline of any encroachment towards DRA parcel. Also mow the North wood line off SE 12th Pl </t>
  </si>
  <si>
    <t>DRA #222   SE 13th St &amp; SE 44th Ave                                                                     Mow top &amp; slopes to all inside fencelines. Weedeat all inside fencelines, around trees, structures, signs, poles, etc.. Mow outside South &amp; East fencelines to road. Weedeat outside fencelines, around poles, signs, etc.. Edge Miami Curbing along South &amp; East sides. Brushback fencelines &amp; around trees of any growth or overhanging</t>
  </si>
  <si>
    <t>DRA # 227   Behind 1751 SE 43rd Terr  Mow easment from road to DRA fence between parcel #'s 2960-006-004 &amp; 2960-006-005 Weedeat fencelines along easement. Mow top &amp; slopes to all inside fencelines. Weedeat all inside fencelines, structures. Brushback fencelines of any growth or overhanging</t>
  </si>
  <si>
    <t>DRA # 215 SE 17th St &amp; SE 36th Ave (North DRA)                                        Mow top &amp; slopes to North property line/ tree line of  DRA parcel #2954+005-005. Mow East &amp; South to road and West to sidewalk. Weedeat around trees, signs, structures, lift station fence, etc.. Edge sidewalks &amp; driveway to the West &amp; South and curbing to the South &amp; East. Brushback around trees of any growth or overhanging &amp; North woodline of any encroachment towards to the DRA parcel</t>
  </si>
  <si>
    <t>DRA # 356   Behind 2103 SE 39th Ave                                                         Enter to left of driveway (Summerset)                                                                                                        Mow top and slopes to all fencelines /property lines surronding DRA parcel #29638+001-00.  Weedeat all surronding  fencelines, around structures. Brushback fencelines of any growth or overhanging</t>
  </si>
  <si>
    <t>DRA #251   2500 Blk of SE 36th Ave                                                                        (2 DRAs next to the Credit Union)                                                                                                                        Mow top &amp; slopes to North property line of DRA parcel #29733+003-00, west to road, south to road &amp; property lines of parcel #29733-003-02, and East to property line of Fire Station #2. Weedeat around trees, signs, poles, structures etc.. Edge sidewalk on the west side Brushback around trees/woodlines of any growth, encroachment, or overhanging</t>
  </si>
  <si>
    <t>DRA # 224   SE 18th St &amp; SE 30th Ave                                                        (Across from Baptist Church)                                                                         Mow top &amp; slopes to East fenceline, South to treeline, West to the road, and North to property line of DRA parcel #29505+000-01.  Weedeat fencelines, around trees, signs, poles, structures, etc.. Edge curbing &amp; driveway on West side. Brushback fencelines of any growth or overhanging</t>
  </si>
  <si>
    <t>DRA #223   SE 17th St &amp; SE 30th Ave                                                              Mow top,slopes, and bottom North &amp; West to road, South to fenceline &amp; East to property line of DRA parcel #29505+000-04. Weedeat fencelines, around poles, signs, structures, etc.. Edge curbing on West side and sidewalk on North side</t>
  </si>
  <si>
    <t xml:space="preserve">DRA #231   SE 12th St &amp; SE 24th Terr                                                             Mow top &amp; slopes to North fenceline, East to wall, South to woodline, and West to road.  Weedeat fenceline, along wall, around trees, structures, poles, etc.. Brushback fencelines, woodline &amp; around trees of any growth, overhanging, or encroachment </t>
  </si>
  <si>
    <t>DRA #235   Next to 1360 SE 18th Pl  Mow top &amp; slopes North to road on 19th St &amp; 18th Pl, East &amp; West to property lines of DRA parcel #28623+000-00 &amp; South as far back as can bereached. Weedeat fencelines, around trees, pumps, structures, signs, poles, etc.. Edge curbing along both roads. Brushback around trees or fencelines of any growth or overhanging</t>
  </si>
  <si>
    <t>DRA #256   SE 18th Pl &amp; SE 11th Ave                                                          (Enter off 11th next to R/R tracks)                                                                 Mow Entire area of  parcel #3037+003-000 including top &amp; slopes  to all inside fences. Weedeat all inside fencelines, Weedeat outside of South fenceline. Brushback fenceline/woodline of any growth, overhanging, or encroachement towards  parcel</t>
  </si>
  <si>
    <t>DRA #238   Behind 638 SE 21st Pl (Enter through easement between 638 &amp; 635)  Mow top &amp; slopes to all inside fencelines. Weedeat all inside fencelines, around trees, structures etc.. Mow easement from road to DRA fence. Brushback fencelines of any growth or overhanging</t>
  </si>
  <si>
    <t>DRA #239   Across from 823 DE 22nd St (Fisher Park)                         Mow top &amp; slopes to road on North &amp; South sides &amp; to boundary markers to the East &amp; West. Weedeat around any signs, poles, strucutres, pumps, hoses etc.. Edge sidewalks/structures that fall within boundary of DRA</t>
  </si>
  <si>
    <t>DRA #255   SE 21st St &amp; Lake Weir Ave                                                     Mow top &amp; slopes North to the road, West &amp; South to the sidewalk, and East to woodline.Weedeat around trees, signs, structures, poles, etc.. Edge sidewalk to the west &amp; Curbing to the North. Brushback around trees &amp; woodline of any growth or encroachment to DRA parcel</t>
  </si>
  <si>
    <t>DRA #243   Next to Fire Station 7 on SE 31st St.                                   Mow top, slopes, including small DRA behind firestation &amp; overpass slope North &amp; East to woodline, South to top of overpass, and West to property line of DRA parcel #30338+000-00. Weedeat around trees, signs, guardrail, structures, etc.. Brushback treelines of any gowth encroaching DRA parcel.</t>
  </si>
  <si>
    <t xml:space="preserve">DRA #260  At 3 way of SE 1st Ave &amp; SE 3rd Ave                                         Mow top &amp; slopes to all inside fencelines. Weedeat all inside fencelines, around trees, structures, etc.. Mow outside from South fence to road. Weedeat outside fenceline, around trees, signs, structures, etc.. </t>
  </si>
  <si>
    <t xml:space="preserve">DRA # 153   SE 31st St between 441 &amp; CR 474 (South side of 31st)  Mow top &amp; slopes to all inside fenceliines. Weedeat all inside fencelines, around trees, structures. Mow outside from North fenceline to road. Weedeat outside fenceline, around poles, structures. Edge sidewalk &amp; driveway along road. Brushback fencelines of any growth or overhanging </t>
  </si>
  <si>
    <t xml:space="preserve">DRA #263   Enter down road between parcel #'s 30165-000-00 &amp;29870-001-00. DRA is through gate at dead-end next to lift station. Mow top &amp; slopes to surronding woodlines. Weedeat around structures.    </t>
  </si>
  <si>
    <t xml:space="preserve">DRA #241   At dead end of SE 10th Ave off of 441.                         (Shadow Oak Mobile Home Park)                                                              Mow top &amp; slopes North to overpass wall, East to R/R tracks, South to fencelines, and West to road. Weedeat along overpass wall, fencelines, around trees, structures. Brushback fencelines, overpass wall of any growth or overhanging. </t>
  </si>
  <si>
    <t>DRA # 242   SE 31st St &amp; Lake Weir Ave                                                   (Large DRA on corner including wooded lot)                                         Mow top &amp; slopes North to road/overpass wall, East to road, South to fencelines, and West to woodline. Weedeat all fencelines, overpass wall, around trees, structures, signs, poles, etc..  Edge sidewalks, driveways, curbs &amp; around lift station. Brushback around trees, fencelines, woodlines of any growth, overhanging, or encroachment towards DRA parcel</t>
  </si>
  <si>
    <t xml:space="preserve">DRA #245   SE 31st St &amp; SE 19th Ave                                                            Mow top, slopes, and bottom West &amp; South to road. North to woodline. East to fencelines/woodlines. Weedeat fencelines, around trees, poles, signs, structures, flowerbeds etc.. Edge all sidewalks around walking trail &amp; curbing along West &amp; South roads.  </t>
  </si>
  <si>
    <t>DRA # 369   2100 BLK of SE 31st St  Mow top &amp; slopes North to road, west to DRA 368, South to fencelines &amp; property line of parcel #2990-001-023, and West to road. Weedeat fencelines, around trees, structures, signs, poles, etc.. Edge sidewalk, curbing &amp; driveway along road. Brushback fencelines of any growth or overhanging</t>
  </si>
  <si>
    <t xml:space="preserve">DRA # 248   SE 31st Pl &amp; SE 23rd Ave  (Hunters Ridge) Mow top &amp; slopes North to retaining wall/sidewalk, West to sidewalk, South to fenceline, and East to property line of DRA parcel #29862+000-01. Weedeat fenceline, around trees, poles, signs, structures, etc.. Edge along reatining wall on North side, DRA side of sidewalk of West side, and Miami curbing along road inside neighborhood. </t>
  </si>
  <si>
    <t xml:space="preserve">DRA # 249   SE 33rd Pl &amp; SE 24th Terr (Hunters Ridge) Mow top &amp; slopes to property lines of DRA parcel # 29862+000-02. Mow to road on front side, Weedeat fencelines, around structures, signs, etc..  Edge curbing along road. Brushback fencelines/treelines of any growth, overhanging, or encroachment. </t>
  </si>
  <si>
    <t>DRA #244   Next to 2614 SE 25th Ct (Forest Park)                                Mow top &amp; slopes to all inside fencelines. Weedeat all inside fencelines, around trees, structures etc.. Mow triangular piece outside of gate to road. Weedeat outside fenceline. Brushback fencelines of any growth or overhanging</t>
  </si>
  <si>
    <t>DRA #250   SE 27th Ave &amp; SE 28th St  (Quail Hollow)                Mow top &amp; slopes to all inside fencelines. Weedeat all inside fencelines, around trees, structures, pump station etc.. Mow outside West fence to road. Weedeat outside fenceline. Edge Miami curbing along road &amp; large flumes in the center and far back. Brusback fencelines of any growth or overhanging</t>
  </si>
  <si>
    <t xml:space="preserve">DRA # 375   SE 31st St &amp; Maricamp  Mow top,slopes, and bottom West to sidewalk, South to R/R track , East to fenceline &amp; North to power poles. Weedeat fenceline, around poles, structures, signs, etc.. Edge East side sidewalk &amp; driveway, </t>
  </si>
  <si>
    <t>SED #10  Mow Ditch and flat area along North side of SE 31st St overpass from Lake Weir to R/R tracks. Enter dead end of intersection of SE 30th St &amp; SE 28th Rd. Weedeat fencelines, along overpass wall, around trees, structures, etc..</t>
  </si>
  <si>
    <t>NEXT TO DRA 237, MOW ON THE EATSIDE THE ENTIRE LOT FROM SE 19TH ST TO SE 21ST PL TO FROM DRA FENCLINE TO PARCELS 2920-012-001 &amp; 3055-002-001</t>
  </si>
  <si>
    <t xml:space="preserve">Mow entire parcel 2981+003-006 located at SE 31st St between SE 33rd Ct &amp; SE 34th Ct. Mow from road edge to South property line. Edge sidewalk, weedeat to fencline, trim around trees. </t>
  </si>
  <si>
    <t>SE DITCHLINES LOCATIONS &amp; DESCRIPTIONS</t>
  </si>
  <si>
    <t xml:space="preserve"> SE DITCHLINES LOCATIONS TOTAL:  </t>
  </si>
  <si>
    <t>SED #1  SE 37th Ave from Ft. King St to SE 4th St  Mow both sides from the road to property lines. Weedeat fencelines, around trees, structures, etc..</t>
  </si>
  <si>
    <t>SED #2  4300 Blk of SE 8th St (Southside lot under powerlines) Mow the entire lot under powerlines—weed-eat fencelines, around poles, ditch line in the middle of the lot. Mow outside the North fence to the road. Weedeat fenceline</t>
  </si>
  <si>
    <t>SED #3   3320 SE 17th St  (Road next to YMCA)  Mow both sides of the South from 17th St to the parking lot at the end, from the road to the treeline/ property line. Weedeat around trees, signs, poles, structures, etc.</t>
  </si>
  <si>
    <t>SED #5    SE Magnolia EXT from SE 16th Pl to SW 10th St             Mow North side from 16th Pl towards 3rd Ave up to treeline. At the NE corner of 3rd Ave &amp; Magnolia mow from road North to R/R tracks and East from 3rd Ave to treeline including ditch &amp; flat area. From 3rd mow the entire ditch to SW 10th St. Weedeat around any trees, signs, poles, structures, etc.</t>
  </si>
  <si>
    <t>SED # 6   SE Magnolia EXT from SW 10th St to SE 16th Pl  Mow South side from SW 10th St to SW 12th St. Mow behind the guardrail at 12th St then the entire ditch to SE 3rd Ave. Mow the ditch as the whole on the SE corner of 3rd Ave &amp; Magnolia then from the road to treeline to 16th Pl. Weedeat around trees, guardrails, signs, poles, structures, etc.</t>
  </si>
  <si>
    <t>SED# 8   1100-1200 Blk of SE 29th Terr  Mow both sides of 29th Terr from SE 11th St South to SE 12th St &amp; Small piece on the west side between SE 12th St &amp; SE 13th St. Weedeat along fencelines, structures, signs, etc.</t>
  </si>
  <si>
    <t>DRA #233   SE 30th Ave &amp; SE 14th St (2 DRAS  Mow top &amp; slopes to all insides fencelines. Weedeat all inside fencelines, around trees, structures, etc.. Mow outside from West fence to road. Weedeat outside fenceline, around poles, structures, etc.. Brushback fencelines of any growth or overhanging</t>
  </si>
  <si>
    <t>DRA #232   1600 Blk of SE 25th Ave  Mow top &amp; slopes to North,West,and South fencelines, East to sidewalk. Weedeat all fencelines, around trees, signs. Edge sidewalk &amp; driveway on East side. Brushback fencelines of any growth or overhanging</t>
  </si>
  <si>
    <t>DRA # 236   SE 14th St &amp; SE 25th Ave  Mow top &amp; slopes North to fenceline, East,South,and West to road. Weedeat North fenceline, around trees, signs, structures, etc.. Edge curbing on West &amp; South sides, Edge sidewalk &amp; driveway on South and East Side. Brushback fencelines &amp; around trees of any growth or overhanging</t>
  </si>
  <si>
    <t xml:space="preserve">DRA #262   Lot next to 1614 SE 8th St  Mow entire lot from West tree line to East treeline &amp; from road to South fencelines. Weedeat fencelines, around trees, structures, signs, etc.. Edge curbing &amp; driveway along North side. Parcel #'s for location are 2883-002-006 &amp; 2883-002-007 </t>
  </si>
  <si>
    <t>DRA #270   SE 7th St &amp; SE 13th Ave.  Mow top &amp; slopes West to road, South &amp; East to fencelines/woodline. Mow north to property line of parcel # 2836-001-003. Weedeat around trees, structures, signs, etc.. Edge curbing &amp; flume along  West side &amp; driveway on South side.</t>
  </si>
  <si>
    <r>
      <t xml:space="preserve">DRA #228   Next to 426 SE 12th St (Both DRAS)  </t>
    </r>
    <r>
      <rPr>
        <sz val="11"/>
        <color rgb="FFFF0000"/>
        <rFont val="Aptos Black"/>
        <family val="2"/>
      </rPr>
      <t>SMALL DRA</t>
    </r>
    <r>
      <rPr>
        <sz val="11"/>
        <color theme="1"/>
        <rFont val="Aptos Black"/>
        <family val="2"/>
      </rPr>
      <t xml:space="preserve">, Mow tops &amp; slopes to East &amp; West fencelines, Mow North to road, South to woodline. Weedeat fencelines, around trees, structures, signs, etc. Edge curbing along road. </t>
    </r>
    <r>
      <rPr>
        <sz val="11"/>
        <color rgb="FFFF0000"/>
        <rFont val="Aptos Black"/>
        <family val="2"/>
      </rPr>
      <t>LARGE DRA</t>
    </r>
    <r>
      <rPr>
        <sz val="11"/>
        <color theme="1"/>
        <rFont val="Aptos Black"/>
        <family val="2"/>
      </rPr>
      <t>, Mow top &amp; slopes to South woodline, Mow North &amp; East to bordering property lines, woodlines of DRA parcel. Weedeat around trees, fencelines, structures, etc.. Brushback both ponds fencelines/treelines of any growth, overhanging or encroachment towards the DRA parcel</t>
    </r>
  </si>
  <si>
    <t>DRA #230   SE 16th St &amp; SE 10th Ave  Mow top &amp; slopes North to road, South to fenceline, East &amp; West to property lines of DRA parcel # 2937+010-005. Weedeat fencelines, around trees, structures, signs, poles, etc.. Edge concrete flume coming off of road toward DRA. Brushback fencelines of any growth or overhanging</t>
  </si>
  <si>
    <t>DRA #257   SE 17th Pl &amp; SE 3rd Ave  Mow top &amp; slopes, and bottom to Road on North,West,and East sides. Mow to woodline/fenceline to the south. Weedeat fenceline, around trees, structures, signs, etc.. Edge sidewalk on West side. Brushback around trees of any growth or low hanging. Mow entire parcel 2921-102-010</t>
  </si>
  <si>
    <t>DRA #237   SE 19th St &amp; SE 7th Ave  Mow top &amp; slopes to all inside fencelines. Weedeat all inside fencelines, around trees, structures, etc.. Mow outside from North Fence to road. Weedeat North fenceline, arounds signs. Brushback fencelines of any growth or overhanging</t>
  </si>
  <si>
    <t>DRA #145   Lake Weir Ave &amp; SE 29th St (Next to school)  Mow top &amp; slopes to all inside fencelines. Weedeat all inside fencelines, around trees, poles, structures, etc.. Mow outside West fence to sidewalk. Weedeat outside fenceline, around poles. Edge sidewalk &amp; driveway along road. Brushback fencelines of any growth or overhanging</t>
  </si>
  <si>
    <r>
      <t xml:space="preserve">DRA # 247   SE 31st St &amp;  SE 19th Ave                                                               Mow top &amp; slopes to all inside fencelines. Weedeat all inside fencelines, around trees, structures. Mow outside North &amp; East fencelines to the road. Weedeat outside fencelines, around signs, structures, etc.. Edge sidewalks, curbing, driveway on North &amp; East side. Brushback North, West, and East fencelines of any growth or overhanging.  </t>
    </r>
    <r>
      <rPr>
        <sz val="11"/>
        <color rgb="FFFF0000"/>
        <rFont val="Aptos Black"/>
        <family val="2"/>
      </rPr>
      <t xml:space="preserve">DO NOT BRUSHBACK SOUTH FENCELINE </t>
    </r>
  </si>
  <si>
    <t>DRA # 368   2000 Blk of SE 31st St (Across from DRA 245) Mow top &amp; slopes North to road, West &amp; South to fencelines. Weedeat fencelines, around trees, structures, signs, etc.. Edge sidewalk &amp; curbing along road. Brushback fencelines of any growth or overhanging DRA 368 &amp; 369 share same parcel #2990+001-008</t>
  </si>
  <si>
    <t>DRA #370   SE 31st St &amp; SE 30th Terr  Mow top &amp; slopes to all inside fencelines. Weedeat all inside fencelines around trees, strucutres, etc.. Mow outside North fence to road. Weedeat outside fenceline, around signs, poles, structures, etc.. Edge sidewalk, driveway &amp; curbing along road. Brushback fencelines of any growth or overhanging</t>
  </si>
  <si>
    <t>DRA #371   SE 31st St &amp; SE 31st Terr  Mow top &amp; slopes North,East, and West to road, South to fencelines. Weedeat all fencelines, around poles, structures, etc.. Edge sidewalk &amp; curbing along road. Brushback fencelines of any growth or overhanging</t>
  </si>
  <si>
    <t>DRA # 372   SE 31st St &amp; SE 32nd Ave  Mow top,slopes, and bottom North &amp; West to the road, South to fencelines, and East to end of South fencelines. Weedeat fencelines, around poles, signs, structures, etc.. Edge sidewalk &amp; curbing along road. Brushback fencelines of any growth or overhanging. Mow entire parcel 2982+011-005</t>
  </si>
  <si>
    <t>DRA # 373   SE 31st St &amp; SE 34th Ct  Mow top, slopes, and bottom North, East, and West to the road, South to property line of parcel #2981+002-003. Weedeat fencelines, around poles, signs, structures, etc.. Edge sidewalk, driveway, and curbing along road.  Brushback treeline of any growthor overhanging encroaching DRA parcel</t>
  </si>
  <si>
    <t>DRA # 374   SE 31st St &amp; SE 36th Ave  Mow top,slopes, and bottom North, East, and West to road, South to fencelines/treelines. Weedeat fencelines, around poles, signs, structures, etc.. Edge sidewalk, driveway, curbing along road. Brushback fencelines/treelines of any growth, overhanging, or encroachment towards DRA parcel</t>
  </si>
  <si>
    <t>DRA # 252  SE 31st St &amp; SE 36th Ave  (Both Ponds) Mow top &amp; slopes North &amp; West to woodline/fenceline, South &amp; East to Road. Weedeat fencelines, around trees, signs, structures, etc.. Edge sidewalk &amp; driveway along road. Brushback fencelines/woodliines of any growth, overhanging or encroachment towards DRA parcel</t>
  </si>
  <si>
    <t>DRA # 253   SE 31st St &amp; SE 36th Ave  Mow top &amp; slopes to all inside fencelines. Weedeat all inside fencelines, around structures, etc.. Mow outside West fence to sidewalk, Outside South &amp; East fence to road. Weedeat outside fencelines, around structures, poles, signs, etc.. Edge curbing, sidewalk &amp; driveway along road. Brushback fencelines of any growth or overhanging</t>
  </si>
  <si>
    <t>DRA #225   SE 18th St &amp; SE 32nd Ave                                                     (Across from health department) Mow top &amp; slopes to North, West, and East fencelines. Mow top &amp; North side of island on the South end. Weedeat all inside fencelines, around trees, stuctures, etc.. Mow outside East fence from fence to road. Weedeat outside fenceline. Edge curbing &amp; driveway along road. Brushback fencelines of any growth or overhanging</t>
  </si>
  <si>
    <t>DRA #265   Next to 3401 SE 16th St (DRA at Dead End) Mow top &amp; slopes from dead end east to fenceline &amp; from fencelines to the North &amp; South. Weedeat all fencelines, around trees, poles, signs etc.. Brushback fencelines of any growth or overhanging</t>
  </si>
  <si>
    <t>DRA # 214   SE 17th St &amp; SE 36th Ave (South DRA)  Mow top &amp; slopes to road on the NW corner, to woodline/fencelines to the North, fencelines to the East &amp; South and to sidewalk to the West. Mow all of middle island. Weedeat all fencelines, around trees, structures, signs, etc.. Edge Sidewalk along West &amp; North side &amp; curbing along North side. Brushback fencelines  &amp; around trees of any growth or overhanging</t>
  </si>
  <si>
    <t>DRA # 213   SE 38th Ave &amp; SE 21st Pl Mow top &amp; slopes including island to poperty lines of DRA parcel # 2955+000-000. Mow to road along SE 21st pl. Weedeat fencelines to the East, around trees, structures, signs, etc.. Brushback fencelines of any growth or overhanging &amp; woodlines of any encroachment towards DRA parcel.</t>
  </si>
  <si>
    <t>DRA # 212   SE 17th Ln &amp; SE 39th Terr  Mow top &amp; slopes including ramp to all inside fencelines. Weedeat all inside fencelines, around structures, trees, etc.. Mow outside from East fence/gate to road. Weedeat outside fenceline.  Brushback fencelines of any growth or overhanging</t>
  </si>
  <si>
    <t>DRA #210   SE 14th Pl &amp; SE 40th Ct Mow top &amp; slopes to North &amp; West property lines of DRA parcel #2962+001-009 and to East &amp; South fencelines. Weedeat all inside fencelines, around trees, structures, etc.. Brushback fencelines of any growth or overhanging</t>
  </si>
  <si>
    <t>DRA #211   SE 14th Pl &amp; SE 39th Ct (NOLA) Enter through easement left of 3939 SE 14th Pl  Mow top &amp; slopes to all inside fencelines. Weedeat all inside fencelines. Mow easment from fence to road between parcel #'s 29627-000-05 &amp; 29627-000-06. Weedeat West fenceline along easement. Brushback fencelines of any growth or overhanging</t>
  </si>
  <si>
    <t>DRA #207   SE 14th St &amp; SE 44th Ave ( Behind 1406 SE 44th Ave) South gate can be accessed from North Gate of DRA 208.  Mow top &amp; slopes to all inside fencelines. Weedeat all inside fencelines. Mow 1 pass around North, West, and South fence. Weedeat outside fencelines. Brushback fencelines of any growth or overhanging</t>
  </si>
  <si>
    <t xml:space="preserve"> SOUTHEAST LOCATIONS</t>
  </si>
  <si>
    <t>PWD/SE 01</t>
  </si>
  <si>
    <t>PWD/SE 02</t>
  </si>
  <si>
    <t>PWD/SE 03</t>
  </si>
  <si>
    <t>PWD/SE 04</t>
  </si>
  <si>
    <t>PWD/SE 05</t>
  </si>
  <si>
    <t>PWD/SE 06</t>
  </si>
  <si>
    <t>PWD/SE 07</t>
  </si>
  <si>
    <t>PWD/SE 08</t>
  </si>
  <si>
    <t>PWD/SE 09</t>
  </si>
  <si>
    <t>PWD/SE 10</t>
  </si>
  <si>
    <t>PWD/SE 11</t>
  </si>
  <si>
    <t>PWD/SE 12</t>
  </si>
  <si>
    <t>PWD/SE 13</t>
  </si>
  <si>
    <t>PWD/SE 14</t>
  </si>
  <si>
    <t>PWD/SE 15</t>
  </si>
  <si>
    <t>PWD/SE 16</t>
  </si>
  <si>
    <t>PWD/SE 17</t>
  </si>
  <si>
    <t>PWD/SE 18</t>
  </si>
  <si>
    <t>PWD/SE 19</t>
  </si>
  <si>
    <t>PWD/SE 20</t>
  </si>
  <si>
    <t>PWD/SE 21</t>
  </si>
  <si>
    <t>PWD/SE 22</t>
  </si>
  <si>
    <t>PWD/SE 23</t>
  </si>
  <si>
    <t>PWD/SE 24</t>
  </si>
  <si>
    <t>PWD/SE 25</t>
  </si>
  <si>
    <t>PWD/SE 26</t>
  </si>
  <si>
    <t>PWD/SE 27</t>
  </si>
  <si>
    <t>PWD/SE 28</t>
  </si>
  <si>
    <t>PWD/SE 29</t>
  </si>
  <si>
    <t>PWD/SE 30</t>
  </si>
  <si>
    <t>PWD/SE 31</t>
  </si>
  <si>
    <t>PWD/SE 32</t>
  </si>
  <si>
    <t>PWD/SE 33</t>
  </si>
  <si>
    <t>PWD/SE 34</t>
  </si>
  <si>
    <t>PWD/SE 35</t>
  </si>
  <si>
    <t>PWD/SE 36</t>
  </si>
  <si>
    <t>PWD/SE 37</t>
  </si>
  <si>
    <t>PWD/SE 38</t>
  </si>
  <si>
    <t>PWD/SE 39</t>
  </si>
  <si>
    <t>PWD/SE 40</t>
  </si>
  <si>
    <t>PWD/SE 41</t>
  </si>
  <si>
    <t>PWD/SE 42</t>
  </si>
  <si>
    <t>PWD/SE 43</t>
  </si>
  <si>
    <t>PWD/SE 44</t>
  </si>
  <si>
    <t>PWD/SE 45</t>
  </si>
  <si>
    <t>PWD/SE 46</t>
  </si>
  <si>
    <t>PWD/SE 47</t>
  </si>
  <si>
    <t>PWD/SE 48</t>
  </si>
  <si>
    <t>PWD/SE 49</t>
  </si>
  <si>
    <t>PWD/SE 50</t>
  </si>
  <si>
    <t>PWD/SE 51</t>
  </si>
  <si>
    <t>PWD/SE 52</t>
  </si>
  <si>
    <t>PWD/SE 53</t>
  </si>
  <si>
    <t>PWD/SE 54</t>
  </si>
  <si>
    <t>PWD/SE 55</t>
  </si>
  <si>
    <t>PWD/SE 56</t>
  </si>
  <si>
    <t>PWD/SE 57</t>
  </si>
  <si>
    <t>PWD/SE 58</t>
  </si>
  <si>
    <t>PWD/SE 59</t>
  </si>
  <si>
    <t>PWD/SE 60</t>
  </si>
  <si>
    <t>PWD/SE 61</t>
  </si>
  <si>
    <t>PWD/SE 62</t>
  </si>
  <si>
    <t>PWD/SE 63</t>
  </si>
  <si>
    <t>PWD/SE 64</t>
  </si>
  <si>
    <t>PWD/SE 65</t>
  </si>
  <si>
    <t>PWD/SE 66</t>
  </si>
  <si>
    <t>PWD/SE 67</t>
  </si>
  <si>
    <t>PWD/SE 68</t>
  </si>
  <si>
    <t>PWD/SE 69</t>
  </si>
  <si>
    <t>PWD/SE 70</t>
  </si>
  <si>
    <t>PWD/SE 71</t>
  </si>
  <si>
    <t>PWD/SE 72</t>
  </si>
  <si>
    <t>PWD/SE 73</t>
  </si>
  <si>
    <t>PWD/SE 74</t>
  </si>
  <si>
    <t>PWD/SE 75</t>
  </si>
  <si>
    <t>PWD/SE 76</t>
  </si>
  <si>
    <t>PWD/SE 77</t>
  </si>
  <si>
    <t>PWD/SE 78</t>
  </si>
  <si>
    <t xml:space="preserve">#CUTS  </t>
  </si>
  <si>
    <t>Acre</t>
  </si>
  <si>
    <t>Total 3-Year Bid Amount:</t>
  </si>
  <si>
    <t xml:space="preserve"> Exhibit B - PRICE PROPOSAL                                                                                                                          CONTRACT# PWD/260499</t>
  </si>
  <si>
    <t>DRA # 226   SE 17th St &amp; SE 42nd Ave  (Just North of 17th on 42nd) Mow top &amp; slopes to all inside fencelines. Weedeat all inside fencelines. Mow outside from East fence to road. Weedeat outside fenceline. Edge curbing along road. Brushback fencelines of any growth or overhanging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</si>
</sst>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21" x14ac:knownFonts="1">
    <font>
      <sz val="11"/>
      <color theme="1"/>
      <name val="Calibri"/>
      <family val="2"/>
      <scheme val="minor"/>
    </font>
    <font>
      <sz val="10.5"/>
      <color theme="1"/>
      <name val="Gadugi"/>
      <family val="2"/>
    </font>
    <font>
      <sz val="12"/>
      <color theme="1"/>
      <name val="Gadugi"/>
      <family val="2"/>
    </font>
    <font>
      <sz val="11"/>
      <color theme="1"/>
      <name val="Calibri"/>
      <family val="2"/>
      <scheme val="minor"/>
    </font>
    <font>
      <b/>
      <sz val="12"/>
      <color theme="1"/>
      <name val="Gadugi"/>
      <family val="2"/>
    </font>
    <font>
      <b/>
      <sz val="14"/>
      <color theme="0"/>
      <name val="Gadugi"/>
      <family val="2"/>
    </font>
    <font>
      <b/>
      <sz val="14"/>
      <name val="Gadugi"/>
      <family val="2"/>
    </font>
    <font>
      <b/>
      <sz val="16"/>
      <color theme="1"/>
      <name val="Gadugi"/>
      <family val="2"/>
    </font>
    <font>
      <sz val="11"/>
      <color rgb="FF006100"/>
      <name val="Calibri"/>
      <family val="2"/>
      <scheme val="minor"/>
    </font>
    <font>
      <sz val="8"/>
      <name val="Calibri"/>
      <family val="2"/>
      <scheme val="minor"/>
    </font>
    <font>
      <sz val="10.5"/>
      <color theme="0"/>
      <name val="Gadugi"/>
      <family val="2"/>
    </font>
    <font>
      <b/>
      <sz val="14"/>
      <color rgb="FF0A9050"/>
      <name val="Calibri"/>
      <family val="2"/>
      <scheme val="minor"/>
    </font>
    <font>
      <sz val="18"/>
      <color theme="1"/>
      <name val="Gadugi"/>
      <family val="2"/>
    </font>
    <font>
      <b/>
      <sz val="11"/>
      <color theme="0"/>
      <name val="Gadugi"/>
      <family val="2"/>
    </font>
    <font>
      <b/>
      <sz val="11"/>
      <name val="Gadugi"/>
      <family val="2"/>
    </font>
    <font>
      <sz val="12"/>
      <name val="Arial"/>
      <family val="2"/>
    </font>
    <font>
      <b/>
      <sz val="10"/>
      <name val="Arial"/>
      <family val="2"/>
    </font>
    <font>
      <sz val="11"/>
      <color rgb="FF000000"/>
      <name val="Calibri"/>
      <family val="2"/>
    </font>
    <font>
      <b/>
      <sz val="16"/>
      <color theme="0"/>
      <name val="Calibri"/>
      <family val="2"/>
    </font>
    <font>
      <sz val="11"/>
      <color theme="1"/>
      <name val="Aptos Black"/>
      <family val="2"/>
    </font>
    <font>
      <sz val="11"/>
      <color rgb="FFFF0000"/>
      <name val="Aptos Black"/>
      <family val="2"/>
    </font>
  </fonts>
  <fills count="10">
    <fill>
      <patternFill patternType="none"/>
    </fill>
    <fill>
      <patternFill patternType="gray125"/>
    </fill>
    <fill>
      <patternFill patternType="solid">
        <fgColor rgb="FFC6EFCE"/>
      </patternFill>
    </fill>
    <fill>
      <patternFill patternType="solid">
        <fgColor rgb="FF234F76"/>
        <bgColor indexed="64"/>
      </patternFill>
    </fill>
    <fill>
      <patternFill patternType="solid">
        <fgColor rgb="FFACD1D8"/>
        <bgColor indexed="64"/>
      </patternFill>
    </fill>
    <fill>
      <patternFill patternType="solid">
        <fgColor theme="0" tint="-4.9989318521683403E-2"/>
        <bgColor indexed="64"/>
      </patternFill>
    </fill>
    <fill>
      <patternFill patternType="solid">
        <fgColor rgb="FF509BAA"/>
        <bgColor indexed="64"/>
      </patternFill>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ck">
        <color rgb="FF234F76"/>
      </left>
      <right style="thin">
        <color indexed="64"/>
      </right>
      <top style="thin">
        <color indexed="64"/>
      </top>
      <bottom style="thin">
        <color indexed="64"/>
      </bottom>
      <diagonal/>
    </border>
    <border>
      <left style="thin">
        <color indexed="64"/>
      </left>
      <right style="thick">
        <color rgb="FF234F76"/>
      </right>
      <top style="thin">
        <color indexed="64"/>
      </top>
      <bottom style="thin">
        <color indexed="64"/>
      </bottom>
      <diagonal/>
    </border>
    <border>
      <left style="thick">
        <color rgb="FF234F76"/>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44" fontId="3" fillId="0" borderId="0" applyFont="0" applyFill="0" applyBorder="0" applyAlignment="0" applyProtection="0"/>
    <xf numFmtId="0" fontId="8" fillId="2" borderId="0" applyNumberFormat="0" applyBorder="0" applyAlignment="0" applyProtection="0"/>
    <xf numFmtId="0" fontId="17" fillId="0" borderId="0"/>
  </cellStyleXfs>
  <cellXfs count="76">
    <xf numFmtId="0" fontId="0" fillId="0" borderId="0" xfId="0"/>
    <xf numFmtId="0" fontId="1" fillId="0" borderId="0" xfId="0" applyFont="1" applyProtection="1">
      <protection locked="0"/>
    </xf>
    <xf numFmtId="0" fontId="1" fillId="0" borderId="0" xfId="0" applyFont="1" applyAlignment="1" applyProtection="1">
      <alignment horizontal="center" vertical="center"/>
      <protection locked="0"/>
    </xf>
    <xf numFmtId="0" fontId="1" fillId="0" borderId="0" xfId="0" applyFont="1" applyAlignment="1" applyProtection="1">
      <alignment vertical="center"/>
      <protection locked="0"/>
    </xf>
    <xf numFmtId="0" fontId="1" fillId="0" borderId="0" xfId="0" applyFont="1" applyAlignment="1" applyProtection="1">
      <alignment horizontal="left" vertical="center"/>
      <protection locked="0"/>
    </xf>
    <xf numFmtId="0" fontId="2" fillId="0" borderId="0" xfId="0" applyFont="1" applyAlignment="1" applyProtection="1">
      <alignment horizontal="center" vertical="center"/>
      <protection locked="0"/>
    </xf>
    <xf numFmtId="0" fontId="1" fillId="0" borderId="0" xfId="0" applyFont="1"/>
    <xf numFmtId="0" fontId="2" fillId="0" borderId="1" xfId="0" applyFont="1" applyBorder="1" applyAlignment="1">
      <alignment horizontal="center" vertical="center" wrapText="1"/>
    </xf>
    <xf numFmtId="0" fontId="10" fillId="0" borderId="0" xfId="0" applyFont="1"/>
    <xf numFmtId="0" fontId="12" fillId="0" borderId="0" xfId="0" applyFont="1" applyProtection="1">
      <protection locked="0"/>
    </xf>
    <xf numFmtId="44" fontId="4" fillId="0" borderId="5" xfId="1" applyFont="1" applyFill="1" applyBorder="1" applyAlignment="1">
      <alignment horizontal="center" vertical="center"/>
    </xf>
    <xf numFmtId="44" fontId="6" fillId="4" borderId="5" xfId="0" applyNumberFormat="1" applyFont="1" applyFill="1" applyBorder="1" applyAlignment="1">
      <alignment horizontal="center" vertical="center"/>
    </xf>
    <xf numFmtId="0" fontId="13" fillId="3" borderId="1" xfId="0" applyFont="1" applyFill="1" applyBorder="1" applyAlignment="1">
      <alignment horizontal="center" vertical="center"/>
    </xf>
    <xf numFmtId="0" fontId="13" fillId="3" borderId="1" xfId="0" applyFont="1" applyFill="1" applyBorder="1" applyAlignment="1">
      <alignment horizontal="center" vertical="center" wrapText="1"/>
    </xf>
    <xf numFmtId="0" fontId="14" fillId="6" borderId="4" xfId="0" applyFont="1" applyFill="1" applyBorder="1" applyAlignment="1">
      <alignment horizontal="center" vertical="center"/>
    </xf>
    <xf numFmtId="0" fontId="14" fillId="6" borderId="1" xfId="0" applyFont="1" applyFill="1" applyBorder="1" applyAlignment="1">
      <alignment horizontal="center" vertical="center"/>
    </xf>
    <xf numFmtId="0" fontId="14" fillId="6" borderId="5" xfId="0" applyFont="1" applyFill="1" applyBorder="1" applyAlignment="1">
      <alignment horizontal="center" vertical="center"/>
    </xf>
    <xf numFmtId="0" fontId="16" fillId="7" borderId="7" xfId="0" applyFont="1" applyFill="1" applyBorder="1" applyAlignment="1">
      <alignment horizontal="left" vertical="center"/>
    </xf>
    <xf numFmtId="0" fontId="1" fillId="0" borderId="0" xfId="0" applyFont="1" applyAlignment="1" applyProtection="1">
      <alignment horizontal="left"/>
      <protection locked="0"/>
    </xf>
    <xf numFmtId="1" fontId="15" fillId="0" borderId="1" xfId="0" applyNumberFormat="1" applyFont="1" applyBorder="1" applyAlignment="1">
      <alignment horizontal="center" vertical="center" wrapText="1"/>
    </xf>
    <xf numFmtId="1" fontId="15" fillId="7" borderId="1" xfId="0" applyNumberFormat="1" applyFont="1" applyFill="1" applyBorder="1" applyAlignment="1">
      <alignment horizontal="center" vertical="center" wrapText="1"/>
    </xf>
    <xf numFmtId="44" fontId="6" fillId="8" borderId="5" xfId="0" applyNumberFormat="1" applyFont="1" applyFill="1" applyBorder="1" applyAlignment="1">
      <alignment horizontal="center" vertical="center"/>
    </xf>
    <xf numFmtId="0" fontId="2" fillId="7" borderId="1"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6" fillId="7" borderId="10" xfId="0" applyFont="1" applyFill="1" applyBorder="1" applyAlignment="1">
      <alignment horizontal="left" vertical="center"/>
    </xf>
    <xf numFmtId="0" fontId="2" fillId="7" borderId="9" xfId="0" applyFont="1" applyFill="1" applyBorder="1" applyAlignment="1">
      <alignment horizontal="center" vertical="center" wrapText="1"/>
    </xf>
    <xf numFmtId="0" fontId="19" fillId="0" borderId="1" xfId="0" applyFont="1" applyBorder="1" applyAlignment="1">
      <alignment horizontal="center" vertical="center" wrapText="1"/>
    </xf>
    <xf numFmtId="0" fontId="13" fillId="3" borderId="7" xfId="0" applyFont="1" applyFill="1" applyBorder="1" applyAlignment="1">
      <alignment horizontal="center" vertical="center"/>
    </xf>
    <xf numFmtId="0" fontId="13" fillId="3" borderId="14" xfId="0" applyFont="1" applyFill="1" applyBorder="1" applyAlignment="1">
      <alignment horizontal="center" vertical="center"/>
    </xf>
    <xf numFmtId="44" fontId="4" fillId="7" borderId="14" xfId="1" applyFont="1" applyFill="1" applyBorder="1" applyAlignment="1">
      <alignment horizontal="center" vertical="center"/>
    </xf>
    <xf numFmtId="44" fontId="6" fillId="4" borderId="16" xfId="0" applyNumberFormat="1" applyFont="1" applyFill="1" applyBorder="1" applyAlignment="1">
      <alignment horizontal="center" vertical="center"/>
    </xf>
    <xf numFmtId="0" fontId="16" fillId="7" borderId="1" xfId="0" applyFont="1" applyFill="1" applyBorder="1" applyAlignment="1">
      <alignment vertical="center"/>
    </xf>
    <xf numFmtId="0" fontId="16" fillId="7" borderId="1" xfId="0" applyFont="1" applyFill="1" applyBorder="1" applyAlignment="1">
      <alignment horizontal="left" vertical="center"/>
    </xf>
    <xf numFmtId="0" fontId="19" fillId="0" borderId="0" xfId="0" applyFont="1" applyAlignment="1">
      <alignment horizontal="center" vertical="center" wrapText="1"/>
    </xf>
    <xf numFmtId="0" fontId="2" fillId="9" borderId="1" xfId="0" applyFont="1" applyFill="1" applyBorder="1" applyAlignment="1">
      <alignment horizontal="center" vertical="center" wrapText="1"/>
    </xf>
    <xf numFmtId="0" fontId="19" fillId="0" borderId="9" xfId="0" applyFont="1" applyBorder="1" applyAlignment="1">
      <alignment horizontal="center" vertical="center" wrapText="1"/>
    </xf>
    <xf numFmtId="1" fontId="15" fillId="7" borderId="9" xfId="0" applyNumberFormat="1" applyFont="1" applyFill="1" applyBorder="1" applyAlignment="1">
      <alignment horizontal="center" vertical="center" wrapText="1"/>
    </xf>
    <xf numFmtId="0" fontId="16" fillId="7" borderId="23" xfId="0" applyFont="1" applyFill="1" applyBorder="1" applyAlignment="1">
      <alignment horizontal="left" vertical="center"/>
    </xf>
    <xf numFmtId="0" fontId="19" fillId="0" borderId="24" xfId="0" applyFont="1" applyBorder="1" applyAlignment="1">
      <alignment horizontal="center" vertical="center" wrapText="1"/>
    </xf>
    <xf numFmtId="0" fontId="2" fillId="7" borderId="24" xfId="0" applyFont="1" applyFill="1" applyBorder="1" applyAlignment="1">
      <alignment horizontal="center" vertical="center" wrapText="1"/>
    </xf>
    <xf numFmtId="1" fontId="15" fillId="7" borderId="24" xfId="0" applyNumberFormat="1" applyFont="1" applyFill="1" applyBorder="1" applyAlignment="1">
      <alignment horizontal="center" vertical="center" wrapText="1"/>
    </xf>
    <xf numFmtId="0" fontId="1" fillId="0" borderId="20" xfId="0" applyFont="1" applyBorder="1"/>
    <xf numFmtId="44" fontId="6" fillId="8" borderId="6" xfId="0" applyNumberFormat="1" applyFont="1" applyFill="1" applyBorder="1" applyAlignment="1">
      <alignment horizontal="right" vertical="center"/>
    </xf>
    <xf numFmtId="44" fontId="6" fillId="8" borderId="3" xfId="0" applyNumberFormat="1" applyFont="1" applyFill="1" applyBorder="1" applyAlignment="1">
      <alignment horizontal="right" vertical="center"/>
    </xf>
    <xf numFmtId="44" fontId="6" fillId="8" borderId="2" xfId="0" applyNumberFormat="1" applyFont="1" applyFill="1" applyBorder="1" applyAlignment="1">
      <alignment horizontal="right" vertical="center"/>
    </xf>
    <xf numFmtId="0" fontId="18" fillId="3" borderId="17" xfId="0" applyFont="1" applyFill="1" applyBorder="1" applyAlignment="1">
      <alignment horizontal="left" vertical="center"/>
    </xf>
    <xf numFmtId="0" fontId="18" fillId="3" borderId="18" xfId="0" applyFont="1" applyFill="1" applyBorder="1" applyAlignment="1">
      <alignment horizontal="left" vertical="center"/>
    </xf>
    <xf numFmtId="0" fontId="18" fillId="3" borderId="19" xfId="0" applyFont="1" applyFill="1" applyBorder="1" applyAlignment="1">
      <alignment horizontal="left" vertical="center"/>
    </xf>
    <xf numFmtId="0" fontId="6" fillId="4" borderId="1" xfId="0" applyFont="1" applyFill="1" applyBorder="1" applyAlignment="1">
      <alignment horizontal="center" vertical="center"/>
    </xf>
    <xf numFmtId="0" fontId="6" fillId="4" borderId="14" xfId="0" applyFont="1" applyFill="1" applyBorder="1" applyAlignment="1">
      <alignment horizontal="center" vertical="center"/>
    </xf>
    <xf numFmtId="0" fontId="11" fillId="5" borderId="9" xfId="2" applyFont="1" applyFill="1" applyBorder="1" applyAlignment="1" applyProtection="1">
      <alignment horizontal="center" vertical="center"/>
      <protection locked="0"/>
    </xf>
    <xf numFmtId="0" fontId="11" fillId="5" borderId="22" xfId="2" applyFont="1" applyFill="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7" fillId="0" borderId="20" xfId="0" applyFont="1" applyBorder="1" applyAlignment="1">
      <alignment horizontal="center" vertical="center"/>
    </xf>
    <xf numFmtId="0" fontId="7" fillId="0" borderId="0" xfId="0" applyFont="1" applyAlignment="1">
      <alignment horizontal="center" vertical="center"/>
    </xf>
    <xf numFmtId="0" fontId="7" fillId="0" borderId="21" xfId="0" applyFont="1" applyBorder="1" applyAlignment="1">
      <alignment horizontal="center" vertical="center"/>
    </xf>
    <xf numFmtId="0" fontId="5" fillId="3" borderId="7"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4" xfId="0" applyFont="1" applyFill="1" applyBorder="1" applyAlignment="1">
      <alignment horizontal="center" vertical="center"/>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44" fontId="6" fillId="4" borderId="15" xfId="0" applyNumberFormat="1" applyFont="1" applyFill="1" applyBorder="1" applyAlignment="1">
      <alignment horizontal="right" vertical="center"/>
    </xf>
    <xf numFmtId="44" fontId="6" fillId="4" borderId="8" xfId="0" applyNumberFormat="1" applyFont="1" applyFill="1" applyBorder="1" applyAlignment="1">
      <alignment horizontal="right" vertical="center"/>
    </xf>
    <xf numFmtId="44" fontId="6" fillId="4" borderId="6" xfId="0" applyNumberFormat="1" applyFont="1" applyFill="1" applyBorder="1" applyAlignment="1">
      <alignment horizontal="right" vertical="center"/>
    </xf>
    <xf numFmtId="44" fontId="6" fillId="4" borderId="3" xfId="0" applyNumberFormat="1" applyFont="1" applyFill="1" applyBorder="1" applyAlignment="1">
      <alignment horizontal="right" vertical="center"/>
    </xf>
    <xf numFmtId="44" fontId="6" fillId="4" borderId="2" xfId="0" applyNumberFormat="1" applyFont="1" applyFill="1" applyBorder="1" applyAlignment="1">
      <alignment horizontal="right" vertical="center"/>
    </xf>
    <xf numFmtId="164" fontId="13" fillId="3" borderId="1" xfId="0" applyNumberFormat="1" applyFont="1" applyFill="1" applyBorder="1" applyAlignment="1">
      <alignment horizontal="center" vertical="center"/>
    </xf>
    <xf numFmtId="164" fontId="2" fillId="7" borderId="1" xfId="1" applyNumberFormat="1" applyFont="1" applyFill="1" applyBorder="1" applyAlignment="1">
      <alignment horizontal="center" vertical="center"/>
    </xf>
    <xf numFmtId="164" fontId="2" fillId="7" borderId="9" xfId="1" applyNumberFormat="1" applyFont="1" applyFill="1" applyBorder="1" applyAlignment="1">
      <alignment horizontal="center" vertical="center"/>
    </xf>
    <xf numFmtId="164" fontId="2" fillId="7" borderId="24" xfId="1" applyNumberFormat="1" applyFont="1" applyFill="1" applyBorder="1" applyAlignment="1">
      <alignment horizontal="center" vertical="center"/>
    </xf>
    <xf numFmtId="164" fontId="14" fillId="6" borderId="1" xfId="0" applyNumberFormat="1" applyFont="1" applyFill="1" applyBorder="1" applyAlignment="1">
      <alignment horizontal="center" vertical="center"/>
    </xf>
    <xf numFmtId="164" fontId="2" fillId="0" borderId="0" xfId="0" applyNumberFormat="1" applyFont="1" applyAlignment="1" applyProtection="1">
      <alignment horizontal="center" vertical="center"/>
      <protection locked="0"/>
    </xf>
  </cellXfs>
  <cellStyles count="4">
    <cellStyle name="Currency" xfId="1" builtinId="4"/>
    <cellStyle name="Good" xfId="2" builtinId="26"/>
    <cellStyle name="Normal" xfId="0" builtinId="0"/>
    <cellStyle name="Normal 2" xfId="3" xr:uid="{7A44766D-6DC7-4B54-A454-6C39839A7A17}"/>
  </cellStyles>
  <dxfs count="0"/>
  <tableStyles count="0" defaultTableStyle="TableStyleMedium2" defaultPivotStyle="PivotStyleLight16"/>
  <colors>
    <mruColors>
      <color rgb="FF509BAA"/>
      <color rgb="FFE8F2F4"/>
      <color rgb="FF234F76"/>
      <color rgb="FF7FB8C3"/>
      <color rgb="FF63A7B5"/>
      <color rgb="FFACD1D8"/>
      <color rgb="FF0A9050"/>
      <color rgb="FF9EC2E2"/>
      <color rgb="FF7A9FCC"/>
      <color rgb="FF2016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41911</xdr:colOff>
      <xdr:row>2</xdr:row>
      <xdr:rowOff>22861</xdr:rowOff>
    </xdr:from>
    <xdr:to>
      <xdr:col>0</xdr:col>
      <xdr:colOff>647701</xdr:colOff>
      <xdr:row>3</xdr:row>
      <xdr:rowOff>285751</xdr:rowOff>
    </xdr:to>
    <xdr:pic>
      <xdr:nvPicPr>
        <xdr:cNvPr id="4" name="Picture 3">
          <a:extLst>
            <a:ext uri="{FF2B5EF4-FFF2-40B4-BE49-F238E27FC236}">
              <a16:creationId xmlns:a16="http://schemas.microsoft.com/office/drawing/2014/main" id="{CFC42CB1-EB72-407E-A90E-DDA7023FAFA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911" y="699136"/>
          <a:ext cx="605790" cy="58674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A02BC-1E69-4F66-886D-0B01EEF53C32}">
  <sheetPr>
    <pageSetUpPr fitToPage="1"/>
  </sheetPr>
  <dimension ref="A1:H130"/>
  <sheetViews>
    <sheetView tabSelected="1" topLeftCell="A86" zoomScaleNormal="100" workbookViewId="0">
      <selection activeCell="G91" sqref="G91"/>
    </sheetView>
  </sheetViews>
  <sheetFormatPr defaultColWidth="17.28515625" defaultRowHeight="15.75" x14ac:dyDescent="0.2"/>
  <cols>
    <col min="1" max="1" width="15.140625" style="4" customWidth="1"/>
    <col min="2" max="2" width="63.5703125" style="3" customWidth="1"/>
    <col min="3" max="4" width="11.28515625" style="2" customWidth="1"/>
    <col min="5" max="5" width="13.140625" style="2" customWidth="1"/>
    <col min="6" max="6" width="21.140625" style="75" customWidth="1"/>
    <col min="7" max="7" width="25.140625" style="5" customWidth="1"/>
    <col min="8" max="16384" width="17.28515625" style="1"/>
  </cols>
  <sheetData>
    <row r="1" spans="1:7" s="9" customFormat="1" ht="33.75" customHeight="1" x14ac:dyDescent="0.35">
      <c r="A1" s="45" t="s">
        <v>171</v>
      </c>
      <c r="B1" s="46"/>
      <c r="C1" s="46"/>
      <c r="D1" s="46"/>
      <c r="E1" s="46"/>
      <c r="F1" s="46"/>
      <c r="G1" s="47"/>
    </row>
    <row r="2" spans="1:7" ht="20.100000000000001" customHeight="1" x14ac:dyDescent="0.2">
      <c r="A2" s="54"/>
      <c r="B2" s="55"/>
      <c r="C2" s="55"/>
      <c r="D2" s="55"/>
      <c r="E2" s="55"/>
      <c r="F2" s="55"/>
      <c r="G2" s="56"/>
    </row>
    <row r="3" spans="1:7" ht="26.1" customHeight="1" x14ac:dyDescent="0.2">
      <c r="A3" s="52"/>
      <c r="B3" s="48" t="s">
        <v>4</v>
      </c>
      <c r="C3" s="48"/>
      <c r="D3" s="48"/>
      <c r="E3" s="48"/>
      <c r="F3" s="48" t="s">
        <v>5</v>
      </c>
      <c r="G3" s="49"/>
    </row>
    <row r="4" spans="1:7" ht="26.1" customHeight="1" thickBot="1" x14ac:dyDescent="0.25">
      <c r="A4" s="53"/>
      <c r="B4" s="50"/>
      <c r="C4" s="50"/>
      <c r="D4" s="50"/>
      <c r="E4" s="50"/>
      <c r="F4" s="50"/>
      <c r="G4" s="51"/>
    </row>
    <row r="5" spans="1:7" ht="20.100000000000001" customHeight="1" x14ac:dyDescent="0.2">
      <c r="A5" s="60"/>
      <c r="B5" s="61"/>
      <c r="C5" s="61"/>
      <c r="D5" s="61"/>
      <c r="E5" s="61"/>
      <c r="F5" s="61"/>
      <c r="G5" s="62"/>
    </row>
    <row r="6" spans="1:7" s="6" customFormat="1" ht="25.15" customHeight="1" x14ac:dyDescent="0.2">
      <c r="A6" s="57" t="s">
        <v>89</v>
      </c>
      <c r="B6" s="58"/>
      <c r="C6" s="58"/>
      <c r="D6" s="58"/>
      <c r="E6" s="58"/>
      <c r="F6" s="58"/>
      <c r="G6" s="59"/>
    </row>
    <row r="7" spans="1:7" s="6" customFormat="1" ht="30" customHeight="1" x14ac:dyDescent="0.2">
      <c r="A7" s="27" t="s">
        <v>6</v>
      </c>
      <c r="B7" s="12" t="s">
        <v>0</v>
      </c>
      <c r="C7" s="12" t="s">
        <v>169</v>
      </c>
      <c r="D7" s="12" t="s">
        <v>1</v>
      </c>
      <c r="E7" s="13" t="s">
        <v>168</v>
      </c>
      <c r="F7" s="70" t="s">
        <v>2</v>
      </c>
      <c r="G7" s="28" t="s">
        <v>3</v>
      </c>
    </row>
    <row r="8" spans="1:7" s="6" customFormat="1" ht="96.6" customHeight="1" x14ac:dyDescent="0.2">
      <c r="A8" s="17" t="s">
        <v>90</v>
      </c>
      <c r="B8" s="26" t="s">
        <v>10</v>
      </c>
      <c r="C8" s="7">
        <v>0.21</v>
      </c>
      <c r="D8" s="22" t="s">
        <v>7</v>
      </c>
      <c r="E8" s="20">
        <v>14</v>
      </c>
      <c r="F8" s="71"/>
      <c r="G8" s="29">
        <f t="shared" ref="G8:G71" si="0">F8*E8</f>
        <v>0</v>
      </c>
    </row>
    <row r="9" spans="1:7" s="6" customFormat="1" ht="105" customHeight="1" x14ac:dyDescent="0.2">
      <c r="A9" s="17" t="s">
        <v>91</v>
      </c>
      <c r="B9" s="26" t="s">
        <v>11</v>
      </c>
      <c r="C9" s="22">
        <v>0.76</v>
      </c>
      <c r="D9" s="22" t="s">
        <v>7</v>
      </c>
      <c r="E9" s="20">
        <v>14</v>
      </c>
      <c r="F9" s="71"/>
      <c r="G9" s="29">
        <f t="shared" si="0"/>
        <v>0</v>
      </c>
    </row>
    <row r="10" spans="1:7" s="6" customFormat="1" ht="104.45" customHeight="1" x14ac:dyDescent="0.2">
      <c r="A10" s="17" t="s">
        <v>92</v>
      </c>
      <c r="B10" s="26" t="s">
        <v>12</v>
      </c>
      <c r="C10" s="22">
        <v>0.33</v>
      </c>
      <c r="D10" s="22" t="s">
        <v>7</v>
      </c>
      <c r="E10" s="20">
        <v>14</v>
      </c>
      <c r="F10" s="71"/>
      <c r="G10" s="29">
        <f t="shared" si="0"/>
        <v>0</v>
      </c>
    </row>
    <row r="11" spans="1:7" s="6" customFormat="1" ht="102" customHeight="1" x14ac:dyDescent="0.2">
      <c r="A11" s="17" t="s">
        <v>93</v>
      </c>
      <c r="B11" s="26" t="s">
        <v>13</v>
      </c>
      <c r="C11" s="22">
        <v>0.34</v>
      </c>
      <c r="D11" s="22" t="s">
        <v>7</v>
      </c>
      <c r="E11" s="20">
        <v>14</v>
      </c>
      <c r="F11" s="71"/>
      <c r="G11" s="29">
        <f t="shared" si="0"/>
        <v>0</v>
      </c>
    </row>
    <row r="12" spans="1:7" s="6" customFormat="1" ht="75" customHeight="1" x14ac:dyDescent="0.2">
      <c r="A12" s="17" t="s">
        <v>94</v>
      </c>
      <c r="B12" s="26" t="s">
        <v>14</v>
      </c>
      <c r="C12" s="22">
        <v>0.31</v>
      </c>
      <c r="D12" s="22" t="s">
        <v>7</v>
      </c>
      <c r="E12" s="20">
        <v>14</v>
      </c>
      <c r="F12" s="71"/>
      <c r="G12" s="29">
        <f t="shared" si="0"/>
        <v>0</v>
      </c>
    </row>
    <row r="13" spans="1:7" s="6" customFormat="1" ht="90" customHeight="1" x14ac:dyDescent="0.2">
      <c r="A13" s="17" t="s">
        <v>95</v>
      </c>
      <c r="B13" s="26" t="s">
        <v>15</v>
      </c>
      <c r="C13" s="22">
        <v>1.1200000000000001</v>
      </c>
      <c r="D13" s="22" t="s">
        <v>7</v>
      </c>
      <c r="E13" s="20">
        <v>14</v>
      </c>
      <c r="F13" s="71"/>
      <c r="G13" s="29">
        <f t="shared" si="0"/>
        <v>0</v>
      </c>
    </row>
    <row r="14" spans="1:7" s="6" customFormat="1" ht="120" customHeight="1" x14ac:dyDescent="0.2">
      <c r="A14" s="17" t="s">
        <v>96</v>
      </c>
      <c r="B14" s="26" t="s">
        <v>16</v>
      </c>
      <c r="C14" s="22">
        <v>1.3</v>
      </c>
      <c r="D14" s="22" t="s">
        <v>7</v>
      </c>
      <c r="E14" s="20">
        <v>14</v>
      </c>
      <c r="F14" s="71"/>
      <c r="G14" s="29">
        <f t="shared" si="0"/>
        <v>0</v>
      </c>
    </row>
    <row r="15" spans="1:7" s="6" customFormat="1" ht="135" customHeight="1" x14ac:dyDescent="0.2">
      <c r="A15" s="17" t="s">
        <v>97</v>
      </c>
      <c r="B15" s="26" t="s">
        <v>17</v>
      </c>
      <c r="C15" s="22">
        <v>4.0599999999999996</v>
      </c>
      <c r="D15" s="22" t="s">
        <v>7</v>
      </c>
      <c r="E15" s="20">
        <v>14</v>
      </c>
      <c r="F15" s="71"/>
      <c r="G15" s="29">
        <f t="shared" si="0"/>
        <v>0</v>
      </c>
    </row>
    <row r="16" spans="1:7" s="6" customFormat="1" ht="107.45" customHeight="1" x14ac:dyDescent="0.2">
      <c r="A16" s="17" t="s">
        <v>98</v>
      </c>
      <c r="B16" s="26" t="s">
        <v>18</v>
      </c>
      <c r="C16" s="22">
        <v>1.1299999999999999</v>
      </c>
      <c r="D16" s="22" t="s">
        <v>7</v>
      </c>
      <c r="E16" s="20">
        <v>14</v>
      </c>
      <c r="F16" s="71"/>
      <c r="G16" s="29">
        <f t="shared" si="0"/>
        <v>0</v>
      </c>
    </row>
    <row r="17" spans="1:7" s="6" customFormat="1" ht="105" x14ac:dyDescent="0.2">
      <c r="A17" s="17" t="s">
        <v>99</v>
      </c>
      <c r="B17" s="26" t="s">
        <v>19</v>
      </c>
      <c r="C17" s="22">
        <v>0.79</v>
      </c>
      <c r="D17" s="22" t="s">
        <v>7</v>
      </c>
      <c r="E17" s="20">
        <v>14</v>
      </c>
      <c r="F17" s="71"/>
      <c r="G17" s="29">
        <f t="shared" si="0"/>
        <v>0</v>
      </c>
    </row>
    <row r="18" spans="1:7" s="6" customFormat="1" ht="88.9" customHeight="1" x14ac:dyDescent="0.2">
      <c r="A18" s="17" t="s">
        <v>100</v>
      </c>
      <c r="B18" s="26" t="s">
        <v>20</v>
      </c>
      <c r="C18" s="22">
        <v>0.9</v>
      </c>
      <c r="D18" s="22" t="s">
        <v>7</v>
      </c>
      <c r="E18" s="20">
        <v>14</v>
      </c>
      <c r="F18" s="71"/>
      <c r="G18" s="29">
        <f t="shared" si="0"/>
        <v>0</v>
      </c>
    </row>
    <row r="19" spans="1:7" s="6" customFormat="1" ht="105" customHeight="1" x14ac:dyDescent="0.2">
      <c r="A19" s="17" t="s">
        <v>101</v>
      </c>
      <c r="B19" s="26" t="s">
        <v>21</v>
      </c>
      <c r="C19" s="22">
        <v>1.3</v>
      </c>
      <c r="D19" s="22" t="s">
        <v>7</v>
      </c>
      <c r="E19" s="20">
        <v>14</v>
      </c>
      <c r="F19" s="71"/>
      <c r="G19" s="29">
        <f t="shared" si="0"/>
        <v>0</v>
      </c>
    </row>
    <row r="20" spans="1:7" s="6" customFormat="1" ht="75" customHeight="1" x14ac:dyDescent="0.2">
      <c r="A20" s="17" t="s">
        <v>102</v>
      </c>
      <c r="B20" s="26" t="s">
        <v>22</v>
      </c>
      <c r="C20" s="22">
        <v>0.55000000000000004</v>
      </c>
      <c r="D20" s="22" t="s">
        <v>7</v>
      </c>
      <c r="E20" s="20">
        <v>14</v>
      </c>
      <c r="F20" s="71"/>
      <c r="G20" s="29">
        <f t="shared" si="0"/>
        <v>0</v>
      </c>
    </row>
    <row r="21" spans="1:7" s="6" customFormat="1" ht="90" x14ac:dyDescent="0.2">
      <c r="A21" s="17" t="s">
        <v>103</v>
      </c>
      <c r="B21" s="26" t="s">
        <v>23</v>
      </c>
      <c r="C21" s="22">
        <v>0.63</v>
      </c>
      <c r="D21" s="22" t="s">
        <v>7</v>
      </c>
      <c r="E21" s="20">
        <v>14</v>
      </c>
      <c r="F21" s="71"/>
      <c r="G21" s="29">
        <f t="shared" si="0"/>
        <v>0</v>
      </c>
    </row>
    <row r="22" spans="1:7" s="6" customFormat="1" ht="91.15" customHeight="1" x14ac:dyDescent="0.2">
      <c r="A22" s="17" t="s">
        <v>104</v>
      </c>
      <c r="B22" s="26" t="s">
        <v>88</v>
      </c>
      <c r="C22" s="22">
        <v>0.41</v>
      </c>
      <c r="D22" s="22" t="s">
        <v>7</v>
      </c>
      <c r="E22" s="20">
        <v>14</v>
      </c>
      <c r="F22" s="71"/>
      <c r="G22" s="29">
        <f t="shared" si="0"/>
        <v>0</v>
      </c>
    </row>
    <row r="23" spans="1:7" s="6" customFormat="1" ht="105" customHeight="1" x14ac:dyDescent="0.2">
      <c r="A23" s="17" t="s">
        <v>105</v>
      </c>
      <c r="B23" s="26" t="s">
        <v>87</v>
      </c>
      <c r="C23" s="22">
        <v>0.23</v>
      </c>
      <c r="D23" s="22" t="s">
        <v>7</v>
      </c>
      <c r="E23" s="20">
        <v>14</v>
      </c>
      <c r="F23" s="71"/>
      <c r="G23" s="29">
        <f t="shared" si="0"/>
        <v>0</v>
      </c>
    </row>
    <row r="24" spans="1:7" s="6" customFormat="1" ht="75" x14ac:dyDescent="0.2">
      <c r="A24" s="17" t="s">
        <v>106</v>
      </c>
      <c r="B24" s="26" t="s">
        <v>86</v>
      </c>
      <c r="C24" s="22">
        <v>0.49</v>
      </c>
      <c r="D24" s="22" t="s">
        <v>7</v>
      </c>
      <c r="E24" s="20">
        <v>14</v>
      </c>
      <c r="F24" s="71"/>
      <c r="G24" s="29">
        <f t="shared" si="0"/>
        <v>0</v>
      </c>
    </row>
    <row r="25" spans="1:7" s="6" customFormat="1" ht="120" customHeight="1" x14ac:dyDescent="0.2">
      <c r="A25" s="17" t="s">
        <v>107</v>
      </c>
      <c r="B25" s="26" t="s">
        <v>24</v>
      </c>
      <c r="C25" s="22">
        <v>0.63</v>
      </c>
      <c r="D25" s="22" t="s">
        <v>7</v>
      </c>
      <c r="E25" s="20">
        <v>14</v>
      </c>
      <c r="F25" s="71"/>
      <c r="G25" s="29">
        <f t="shared" si="0"/>
        <v>0</v>
      </c>
    </row>
    <row r="26" spans="1:7" s="6" customFormat="1" ht="105" customHeight="1" x14ac:dyDescent="0.2">
      <c r="A26" s="17" t="s">
        <v>108</v>
      </c>
      <c r="B26" s="26" t="s">
        <v>25</v>
      </c>
      <c r="C26" s="22">
        <v>2.2799999999999998</v>
      </c>
      <c r="D26" s="22" t="s">
        <v>7</v>
      </c>
      <c r="E26" s="20">
        <v>14</v>
      </c>
      <c r="F26" s="71"/>
      <c r="G26" s="29">
        <f t="shared" si="0"/>
        <v>0</v>
      </c>
    </row>
    <row r="27" spans="1:7" s="6" customFormat="1" ht="96.6" customHeight="1" x14ac:dyDescent="0.2">
      <c r="A27" s="17" t="s">
        <v>109</v>
      </c>
      <c r="B27" s="26" t="s">
        <v>26</v>
      </c>
      <c r="C27" s="22">
        <v>0.42</v>
      </c>
      <c r="D27" s="22" t="s">
        <v>7</v>
      </c>
      <c r="E27" s="20">
        <v>14</v>
      </c>
      <c r="F27" s="71"/>
      <c r="G27" s="29">
        <f t="shared" si="0"/>
        <v>0</v>
      </c>
    </row>
    <row r="28" spans="1:7" s="6" customFormat="1" ht="75" x14ac:dyDescent="0.2">
      <c r="A28" s="17" t="s">
        <v>110</v>
      </c>
      <c r="B28" s="26" t="s">
        <v>172</v>
      </c>
      <c r="C28" s="22">
        <v>0.17</v>
      </c>
      <c r="D28" s="22" t="s">
        <v>7</v>
      </c>
      <c r="E28" s="20">
        <v>14</v>
      </c>
      <c r="F28" s="71"/>
      <c r="G28" s="29">
        <f t="shared" si="0"/>
        <v>0</v>
      </c>
    </row>
    <row r="29" spans="1:7" s="6" customFormat="1" ht="75" x14ac:dyDescent="0.2">
      <c r="A29" s="17" t="s">
        <v>111</v>
      </c>
      <c r="B29" s="26" t="s">
        <v>85</v>
      </c>
      <c r="C29" s="22">
        <v>0.45</v>
      </c>
      <c r="D29" s="22" t="s">
        <v>7</v>
      </c>
      <c r="E29" s="20">
        <v>14</v>
      </c>
      <c r="F29" s="71"/>
      <c r="G29" s="29">
        <f t="shared" si="0"/>
        <v>0</v>
      </c>
    </row>
    <row r="30" spans="1:7" s="6" customFormat="1" ht="90" customHeight="1" x14ac:dyDescent="0.2">
      <c r="A30" s="17" t="s">
        <v>112</v>
      </c>
      <c r="B30" s="26" t="s">
        <v>84</v>
      </c>
      <c r="C30" s="22">
        <v>1.81</v>
      </c>
      <c r="D30" s="22" t="s">
        <v>7</v>
      </c>
      <c r="E30" s="20">
        <v>14</v>
      </c>
      <c r="F30" s="71"/>
      <c r="G30" s="29">
        <f t="shared" si="0"/>
        <v>0</v>
      </c>
    </row>
    <row r="31" spans="1:7" s="6" customFormat="1" ht="120" customHeight="1" x14ac:dyDescent="0.2">
      <c r="A31" s="17" t="s">
        <v>113</v>
      </c>
      <c r="B31" s="26" t="s">
        <v>27</v>
      </c>
      <c r="C31" s="22">
        <v>0.82</v>
      </c>
      <c r="D31" s="22" t="s">
        <v>7</v>
      </c>
      <c r="E31" s="20">
        <v>14</v>
      </c>
      <c r="F31" s="71"/>
      <c r="G31" s="29">
        <f t="shared" si="0"/>
        <v>0</v>
      </c>
    </row>
    <row r="32" spans="1:7" s="6" customFormat="1" ht="120" customHeight="1" x14ac:dyDescent="0.2">
      <c r="A32" s="17" t="s">
        <v>114</v>
      </c>
      <c r="B32" s="26" t="s">
        <v>83</v>
      </c>
      <c r="C32" s="22">
        <v>6.93</v>
      </c>
      <c r="D32" s="22" t="s">
        <v>7</v>
      </c>
      <c r="E32" s="20">
        <v>14</v>
      </c>
      <c r="F32" s="71"/>
      <c r="G32" s="29">
        <f t="shared" si="0"/>
        <v>0</v>
      </c>
    </row>
    <row r="33" spans="1:7" s="6" customFormat="1" ht="82.15" customHeight="1" x14ac:dyDescent="0.2">
      <c r="A33" s="17" t="s">
        <v>115</v>
      </c>
      <c r="B33" s="26" t="s">
        <v>82</v>
      </c>
      <c r="C33" s="22">
        <v>0.05</v>
      </c>
      <c r="D33" s="22" t="s">
        <v>7</v>
      </c>
      <c r="E33" s="20">
        <v>14</v>
      </c>
      <c r="F33" s="71"/>
      <c r="G33" s="29">
        <f t="shared" si="0"/>
        <v>0</v>
      </c>
    </row>
    <row r="34" spans="1:7" s="6" customFormat="1" ht="95.45" customHeight="1" x14ac:dyDescent="0.2">
      <c r="A34" s="17" t="s">
        <v>116</v>
      </c>
      <c r="B34" s="26" t="s">
        <v>28</v>
      </c>
      <c r="C34" s="22">
        <v>0.12</v>
      </c>
      <c r="D34" s="22" t="s">
        <v>7</v>
      </c>
      <c r="E34" s="20">
        <v>14</v>
      </c>
      <c r="F34" s="71"/>
      <c r="G34" s="29">
        <f t="shared" si="0"/>
        <v>0</v>
      </c>
    </row>
    <row r="35" spans="1:7" s="6" customFormat="1" ht="119.45" customHeight="1" x14ac:dyDescent="0.2">
      <c r="A35" s="17" t="s">
        <v>117</v>
      </c>
      <c r="B35" s="26" t="s">
        <v>29</v>
      </c>
      <c r="C35" s="22">
        <v>1.87</v>
      </c>
      <c r="D35" s="22" t="s">
        <v>7</v>
      </c>
      <c r="E35" s="20">
        <v>14</v>
      </c>
      <c r="F35" s="71"/>
      <c r="G35" s="29">
        <f t="shared" si="0"/>
        <v>0</v>
      </c>
    </row>
    <row r="36" spans="1:7" s="6" customFormat="1" ht="107.45" customHeight="1" x14ac:dyDescent="0.2">
      <c r="A36" s="17" t="s">
        <v>118</v>
      </c>
      <c r="B36" s="26" t="s">
        <v>81</v>
      </c>
      <c r="C36" s="22">
        <v>3.37</v>
      </c>
      <c r="D36" s="22" t="s">
        <v>7</v>
      </c>
      <c r="E36" s="20">
        <v>14</v>
      </c>
      <c r="F36" s="71"/>
      <c r="G36" s="29">
        <f t="shared" si="0"/>
        <v>0</v>
      </c>
    </row>
    <row r="37" spans="1:7" s="6" customFormat="1" ht="101.45" customHeight="1" x14ac:dyDescent="0.2">
      <c r="A37" s="17" t="s">
        <v>119</v>
      </c>
      <c r="B37" s="26" t="s">
        <v>30</v>
      </c>
      <c r="C37" s="22">
        <v>1.37</v>
      </c>
      <c r="D37" s="22" t="s">
        <v>7</v>
      </c>
      <c r="E37" s="20">
        <v>14</v>
      </c>
      <c r="F37" s="71"/>
      <c r="G37" s="29">
        <f t="shared" si="0"/>
        <v>0</v>
      </c>
    </row>
    <row r="38" spans="1:7" s="6" customFormat="1" ht="76.150000000000006" customHeight="1" x14ac:dyDescent="0.2">
      <c r="A38" s="17" t="s">
        <v>120</v>
      </c>
      <c r="B38" s="26" t="s">
        <v>31</v>
      </c>
      <c r="C38" s="22" t="s">
        <v>7</v>
      </c>
      <c r="D38" s="22" t="s">
        <v>7</v>
      </c>
      <c r="E38" s="20">
        <v>14</v>
      </c>
      <c r="F38" s="71"/>
      <c r="G38" s="29">
        <f t="shared" si="0"/>
        <v>0</v>
      </c>
    </row>
    <row r="39" spans="1:7" s="6" customFormat="1" ht="80.45" customHeight="1" x14ac:dyDescent="0.2">
      <c r="A39" s="17" t="s">
        <v>121</v>
      </c>
      <c r="B39" s="26" t="s">
        <v>62</v>
      </c>
      <c r="C39" s="22">
        <v>2.2000000000000002</v>
      </c>
      <c r="D39" s="22" t="s">
        <v>7</v>
      </c>
      <c r="E39" s="20">
        <v>14</v>
      </c>
      <c r="F39" s="71"/>
      <c r="G39" s="29">
        <f t="shared" si="0"/>
        <v>0</v>
      </c>
    </row>
    <row r="40" spans="1:7" s="6" customFormat="1" ht="71.45" customHeight="1" x14ac:dyDescent="0.2">
      <c r="A40" s="17" t="s">
        <v>122</v>
      </c>
      <c r="B40" s="26" t="s">
        <v>63</v>
      </c>
      <c r="C40" s="22">
        <v>0.51</v>
      </c>
      <c r="D40" s="22" t="s">
        <v>7</v>
      </c>
      <c r="E40" s="20">
        <v>14</v>
      </c>
      <c r="F40" s="71"/>
      <c r="G40" s="29">
        <f t="shared" si="0"/>
        <v>0</v>
      </c>
    </row>
    <row r="41" spans="1:7" s="6" customFormat="1" ht="90" customHeight="1" x14ac:dyDescent="0.2">
      <c r="A41" s="17" t="s">
        <v>123</v>
      </c>
      <c r="B41" s="26" t="s">
        <v>64</v>
      </c>
      <c r="C41" s="22">
        <v>0.15</v>
      </c>
      <c r="D41" s="22" t="s">
        <v>7</v>
      </c>
      <c r="E41" s="20">
        <v>14</v>
      </c>
      <c r="F41" s="71"/>
      <c r="G41" s="29">
        <f t="shared" si="0"/>
        <v>0</v>
      </c>
    </row>
    <row r="42" spans="1:7" s="6" customFormat="1" ht="83.45" customHeight="1" x14ac:dyDescent="0.2">
      <c r="A42" s="17" t="s">
        <v>124</v>
      </c>
      <c r="B42" s="26" t="s">
        <v>32</v>
      </c>
      <c r="C42" s="22">
        <v>0.41</v>
      </c>
      <c r="D42" s="22" t="s">
        <v>7</v>
      </c>
      <c r="E42" s="20">
        <v>14</v>
      </c>
      <c r="F42" s="71"/>
      <c r="G42" s="29">
        <f t="shared" si="0"/>
        <v>0</v>
      </c>
    </row>
    <row r="43" spans="1:7" s="6" customFormat="1" ht="75" customHeight="1" x14ac:dyDescent="0.2">
      <c r="A43" s="17" t="s">
        <v>125</v>
      </c>
      <c r="B43" s="26" t="s">
        <v>65</v>
      </c>
      <c r="C43" s="22">
        <v>0.45</v>
      </c>
      <c r="D43" s="22" t="s">
        <v>7</v>
      </c>
      <c r="E43" s="20">
        <v>14</v>
      </c>
      <c r="F43" s="71"/>
      <c r="G43" s="29">
        <f t="shared" si="0"/>
        <v>0</v>
      </c>
    </row>
    <row r="44" spans="1:7" s="6" customFormat="1" ht="76.150000000000006" customHeight="1" x14ac:dyDescent="0.2">
      <c r="A44" s="17" t="s">
        <v>126</v>
      </c>
      <c r="B44" s="26" t="s">
        <v>66</v>
      </c>
      <c r="C44" s="22">
        <v>0.57999999999999996</v>
      </c>
      <c r="D44" s="22" t="s">
        <v>7</v>
      </c>
      <c r="E44" s="20">
        <v>14</v>
      </c>
      <c r="F44" s="71"/>
      <c r="G44" s="29">
        <f t="shared" si="0"/>
        <v>0</v>
      </c>
    </row>
    <row r="45" spans="1:7" s="6" customFormat="1" ht="124.9" customHeight="1" x14ac:dyDescent="0.2">
      <c r="A45" s="17" t="s">
        <v>127</v>
      </c>
      <c r="B45" s="26" t="s">
        <v>67</v>
      </c>
      <c r="C45" s="22">
        <v>0.9</v>
      </c>
      <c r="D45" s="22" t="s">
        <v>7</v>
      </c>
      <c r="E45" s="20">
        <v>14</v>
      </c>
      <c r="F45" s="71"/>
      <c r="G45" s="29">
        <f t="shared" si="0"/>
        <v>0</v>
      </c>
    </row>
    <row r="46" spans="1:7" s="6" customFormat="1" ht="88.9" customHeight="1" x14ac:dyDescent="0.2">
      <c r="A46" s="17" t="s">
        <v>128</v>
      </c>
      <c r="B46" s="26" t="s">
        <v>68</v>
      </c>
      <c r="C46" s="22">
        <v>2.35</v>
      </c>
      <c r="D46" s="22" t="s">
        <v>7</v>
      </c>
      <c r="E46" s="20">
        <v>14</v>
      </c>
      <c r="F46" s="71"/>
      <c r="G46" s="29">
        <f t="shared" si="0"/>
        <v>0</v>
      </c>
    </row>
    <row r="47" spans="1:7" s="6" customFormat="1" ht="90" customHeight="1" x14ac:dyDescent="0.2">
      <c r="A47" s="17" t="s">
        <v>129</v>
      </c>
      <c r="B47" s="26" t="s">
        <v>33</v>
      </c>
      <c r="C47" s="22">
        <v>2.36</v>
      </c>
      <c r="D47" s="22" t="s">
        <v>7</v>
      </c>
      <c r="E47" s="20">
        <v>14</v>
      </c>
      <c r="F47" s="71"/>
      <c r="G47" s="29">
        <f t="shared" si="0"/>
        <v>0</v>
      </c>
    </row>
    <row r="48" spans="1:7" s="6" customFormat="1" ht="99" customHeight="1" x14ac:dyDescent="0.2">
      <c r="A48" s="17" t="s">
        <v>130</v>
      </c>
      <c r="B48" s="26" t="s">
        <v>34</v>
      </c>
      <c r="C48" s="22">
        <v>0.12</v>
      </c>
      <c r="D48" s="22" t="s">
        <v>7</v>
      </c>
      <c r="E48" s="20">
        <v>14</v>
      </c>
      <c r="F48" s="71"/>
      <c r="G48" s="29">
        <f t="shared" si="0"/>
        <v>0</v>
      </c>
    </row>
    <row r="49" spans="1:7" s="6" customFormat="1" ht="100.15" customHeight="1" x14ac:dyDescent="0.2">
      <c r="A49" s="17" t="s">
        <v>131</v>
      </c>
      <c r="B49" s="26" t="s">
        <v>69</v>
      </c>
      <c r="C49" s="22">
        <v>0.57999999999999996</v>
      </c>
      <c r="D49" s="22" t="s">
        <v>7</v>
      </c>
      <c r="E49" s="20">
        <v>14</v>
      </c>
      <c r="F49" s="71"/>
      <c r="G49" s="29">
        <f t="shared" si="0"/>
        <v>0</v>
      </c>
    </row>
    <row r="50" spans="1:7" s="6" customFormat="1" ht="79.900000000000006" customHeight="1" x14ac:dyDescent="0.2">
      <c r="A50" s="17" t="s">
        <v>132</v>
      </c>
      <c r="B50" s="26" t="s">
        <v>70</v>
      </c>
      <c r="C50" s="22">
        <v>1.78</v>
      </c>
      <c r="D50" s="22" t="s">
        <v>7</v>
      </c>
      <c r="E50" s="20">
        <v>14</v>
      </c>
      <c r="F50" s="71"/>
      <c r="G50" s="29">
        <f t="shared" si="0"/>
        <v>0</v>
      </c>
    </row>
    <row r="51" spans="1:7" s="6" customFormat="1" ht="75.599999999999994" customHeight="1" x14ac:dyDescent="0.2">
      <c r="A51" s="17" t="s">
        <v>133</v>
      </c>
      <c r="B51" s="26" t="s">
        <v>35</v>
      </c>
      <c r="C51" s="22">
        <v>0.34</v>
      </c>
      <c r="D51" s="22" t="s">
        <v>7</v>
      </c>
      <c r="E51" s="20">
        <v>14</v>
      </c>
      <c r="F51" s="71"/>
      <c r="G51" s="29">
        <f t="shared" si="0"/>
        <v>0</v>
      </c>
    </row>
    <row r="52" spans="1:7" s="6" customFormat="1" ht="82.15" customHeight="1" x14ac:dyDescent="0.2">
      <c r="A52" s="17" t="s">
        <v>134</v>
      </c>
      <c r="B52" s="26" t="s">
        <v>36</v>
      </c>
      <c r="C52" s="22">
        <v>0.98</v>
      </c>
      <c r="D52" s="22" t="s">
        <v>7</v>
      </c>
      <c r="E52" s="20">
        <v>14</v>
      </c>
      <c r="F52" s="71"/>
      <c r="G52" s="29">
        <f t="shared" si="0"/>
        <v>0</v>
      </c>
    </row>
    <row r="53" spans="1:7" s="6" customFormat="1" ht="92.45" customHeight="1" x14ac:dyDescent="0.2">
      <c r="A53" s="17" t="s">
        <v>135</v>
      </c>
      <c r="B53" s="26" t="s">
        <v>37</v>
      </c>
      <c r="C53" s="22">
        <v>1.61</v>
      </c>
      <c r="D53" s="22" t="s">
        <v>7</v>
      </c>
      <c r="E53" s="20">
        <v>14</v>
      </c>
      <c r="F53" s="71"/>
      <c r="G53" s="29">
        <f t="shared" si="0"/>
        <v>0</v>
      </c>
    </row>
    <row r="54" spans="1:7" s="6" customFormat="1" ht="97.15" customHeight="1" x14ac:dyDescent="0.2">
      <c r="A54" s="17" t="s">
        <v>136</v>
      </c>
      <c r="B54" s="26" t="s">
        <v>71</v>
      </c>
      <c r="C54" s="22">
        <v>2.99</v>
      </c>
      <c r="D54" s="22" t="s">
        <v>7</v>
      </c>
      <c r="E54" s="20">
        <v>14</v>
      </c>
      <c r="F54" s="71"/>
      <c r="G54" s="29">
        <f t="shared" si="0"/>
        <v>0</v>
      </c>
    </row>
    <row r="55" spans="1:7" s="6" customFormat="1" ht="94.15" customHeight="1" x14ac:dyDescent="0.2">
      <c r="A55" s="17" t="s">
        <v>137</v>
      </c>
      <c r="B55" s="26" t="s">
        <v>38</v>
      </c>
      <c r="C55" s="34"/>
      <c r="D55" s="22" t="s">
        <v>7</v>
      </c>
      <c r="E55" s="20">
        <v>14</v>
      </c>
      <c r="F55" s="71"/>
      <c r="G55" s="29">
        <f t="shared" si="0"/>
        <v>0</v>
      </c>
    </row>
    <row r="56" spans="1:7" s="6" customFormat="1" ht="80.45" customHeight="1" x14ac:dyDescent="0.2">
      <c r="A56" s="17" t="s">
        <v>138</v>
      </c>
      <c r="B56" s="26" t="s">
        <v>39</v>
      </c>
      <c r="C56" s="22">
        <v>0.63</v>
      </c>
      <c r="D56" s="22" t="s">
        <v>7</v>
      </c>
      <c r="E56" s="20">
        <v>14</v>
      </c>
      <c r="F56" s="71"/>
      <c r="G56" s="29">
        <f t="shared" si="0"/>
        <v>0</v>
      </c>
    </row>
    <row r="57" spans="1:7" s="6" customFormat="1" ht="93" customHeight="1" x14ac:dyDescent="0.2">
      <c r="A57" s="17" t="s">
        <v>139</v>
      </c>
      <c r="B57" s="26" t="s">
        <v>40</v>
      </c>
      <c r="C57" s="22">
        <v>0.91</v>
      </c>
      <c r="D57" s="22" t="s">
        <v>7</v>
      </c>
      <c r="E57" s="20">
        <v>14</v>
      </c>
      <c r="F57" s="71"/>
      <c r="G57" s="29">
        <f t="shared" si="0"/>
        <v>0</v>
      </c>
    </row>
    <row r="58" spans="1:7" s="6" customFormat="1" ht="72" customHeight="1" x14ac:dyDescent="0.2">
      <c r="A58" s="17" t="s">
        <v>140</v>
      </c>
      <c r="B58" s="26" t="s">
        <v>41</v>
      </c>
      <c r="C58" s="22">
        <v>1.02</v>
      </c>
      <c r="D58" s="22" t="s">
        <v>7</v>
      </c>
      <c r="E58" s="20">
        <v>14</v>
      </c>
      <c r="F58" s="71"/>
      <c r="G58" s="29">
        <f t="shared" si="0"/>
        <v>0</v>
      </c>
    </row>
    <row r="59" spans="1:7" s="6" customFormat="1" ht="87.6" customHeight="1" x14ac:dyDescent="0.2">
      <c r="A59" s="17" t="s">
        <v>141</v>
      </c>
      <c r="B59" s="26" t="s">
        <v>42</v>
      </c>
      <c r="C59" s="22">
        <v>0.44</v>
      </c>
      <c r="D59" s="22" t="s">
        <v>7</v>
      </c>
      <c r="E59" s="20">
        <v>14</v>
      </c>
      <c r="F59" s="71"/>
      <c r="G59" s="29">
        <f t="shared" si="0"/>
        <v>0</v>
      </c>
    </row>
    <row r="60" spans="1:7" s="6" customFormat="1" ht="117.6" customHeight="1" x14ac:dyDescent="0.2">
      <c r="A60" s="17" t="s">
        <v>142</v>
      </c>
      <c r="B60" s="26" t="s">
        <v>43</v>
      </c>
      <c r="C60" s="22">
        <v>4.83</v>
      </c>
      <c r="D60" s="22" t="s">
        <v>7</v>
      </c>
      <c r="E60" s="20">
        <v>14</v>
      </c>
      <c r="F60" s="71"/>
      <c r="G60" s="29">
        <f t="shared" si="0"/>
        <v>0</v>
      </c>
    </row>
    <row r="61" spans="1:7" s="6" customFormat="1" ht="99" customHeight="1" x14ac:dyDescent="0.2">
      <c r="A61" s="17" t="s">
        <v>143</v>
      </c>
      <c r="B61" s="26" t="s">
        <v>72</v>
      </c>
      <c r="C61" s="22">
        <v>0.99</v>
      </c>
      <c r="D61" s="22" t="s">
        <v>7</v>
      </c>
      <c r="E61" s="20">
        <v>14</v>
      </c>
      <c r="F61" s="71"/>
      <c r="G61" s="29">
        <f t="shared" si="0"/>
        <v>0</v>
      </c>
    </row>
    <row r="62" spans="1:7" s="6" customFormat="1" ht="94.9" customHeight="1" x14ac:dyDescent="0.2">
      <c r="A62" s="17" t="s">
        <v>144</v>
      </c>
      <c r="B62" s="26" t="s">
        <v>44</v>
      </c>
      <c r="C62" s="22">
        <v>7.94</v>
      </c>
      <c r="D62" s="22" t="s">
        <v>7</v>
      </c>
      <c r="E62" s="20">
        <v>14</v>
      </c>
      <c r="F62" s="71"/>
      <c r="G62" s="29">
        <f t="shared" si="0"/>
        <v>0</v>
      </c>
    </row>
    <row r="63" spans="1:7" s="6" customFormat="1" ht="90" customHeight="1" x14ac:dyDescent="0.2">
      <c r="A63" s="17" t="s">
        <v>145</v>
      </c>
      <c r="B63" s="26" t="s">
        <v>73</v>
      </c>
      <c r="C63" s="22">
        <v>0.8</v>
      </c>
      <c r="D63" s="22" t="s">
        <v>7</v>
      </c>
      <c r="E63" s="20">
        <v>14</v>
      </c>
      <c r="F63" s="71"/>
      <c r="G63" s="29">
        <f t="shared" si="0"/>
        <v>0</v>
      </c>
    </row>
    <row r="64" spans="1:7" s="6" customFormat="1" ht="90" x14ac:dyDescent="0.2">
      <c r="A64" s="17" t="s">
        <v>146</v>
      </c>
      <c r="B64" s="26" t="s">
        <v>45</v>
      </c>
      <c r="C64" s="22">
        <v>0.63</v>
      </c>
      <c r="D64" s="22" t="s">
        <v>7</v>
      </c>
      <c r="E64" s="20">
        <v>14</v>
      </c>
      <c r="F64" s="71"/>
      <c r="G64" s="29">
        <f t="shared" si="0"/>
        <v>0</v>
      </c>
    </row>
    <row r="65" spans="1:8" s="6" customFormat="1" ht="105" customHeight="1" x14ac:dyDescent="0.2">
      <c r="A65" s="17" t="s">
        <v>147</v>
      </c>
      <c r="B65" s="26" t="s">
        <v>46</v>
      </c>
      <c r="C65" s="22">
        <v>1.68</v>
      </c>
      <c r="D65" s="22" t="s">
        <v>7</v>
      </c>
      <c r="E65" s="20">
        <v>14</v>
      </c>
      <c r="F65" s="71"/>
      <c r="G65" s="29">
        <f t="shared" si="0"/>
        <v>0</v>
      </c>
    </row>
    <row r="66" spans="1:8" s="6" customFormat="1" ht="90" customHeight="1" x14ac:dyDescent="0.2">
      <c r="A66" s="17" t="s">
        <v>148</v>
      </c>
      <c r="B66" s="26" t="s">
        <v>47</v>
      </c>
      <c r="C66" s="22">
        <v>0.47</v>
      </c>
      <c r="D66" s="22" t="s">
        <v>7</v>
      </c>
      <c r="E66" s="20">
        <v>14</v>
      </c>
      <c r="F66" s="71"/>
      <c r="G66" s="29">
        <f t="shared" si="0"/>
        <v>0</v>
      </c>
    </row>
    <row r="67" spans="1:8" s="6" customFormat="1" ht="76.900000000000006" customHeight="1" x14ac:dyDescent="0.2">
      <c r="A67" s="17" t="s">
        <v>149</v>
      </c>
      <c r="B67" s="26" t="s">
        <v>48</v>
      </c>
      <c r="C67" s="22">
        <v>0.8</v>
      </c>
      <c r="D67" s="22" t="s">
        <v>7</v>
      </c>
      <c r="E67" s="20">
        <v>14</v>
      </c>
      <c r="F67" s="71"/>
      <c r="G67" s="29">
        <f t="shared" si="0"/>
        <v>0</v>
      </c>
    </row>
    <row r="68" spans="1:8" s="6" customFormat="1" ht="99" customHeight="1" x14ac:dyDescent="0.2">
      <c r="A68" s="17" t="s">
        <v>150</v>
      </c>
      <c r="B68" s="26" t="s">
        <v>49</v>
      </c>
      <c r="C68" s="22">
        <v>1.21</v>
      </c>
      <c r="D68" s="22" t="s">
        <v>7</v>
      </c>
      <c r="E68" s="20">
        <v>14</v>
      </c>
      <c r="F68" s="71"/>
      <c r="G68" s="29">
        <f t="shared" si="0"/>
        <v>0</v>
      </c>
    </row>
    <row r="69" spans="1:8" s="6" customFormat="1" ht="88.15" customHeight="1" x14ac:dyDescent="0.2">
      <c r="A69" s="17" t="s">
        <v>151</v>
      </c>
      <c r="B69" s="26" t="s">
        <v>74</v>
      </c>
      <c r="C69" s="22">
        <v>2.39</v>
      </c>
      <c r="D69" s="22" t="s">
        <v>7</v>
      </c>
      <c r="E69" s="20">
        <v>14</v>
      </c>
      <c r="F69" s="71"/>
      <c r="G69" s="29">
        <f t="shared" si="0"/>
        <v>0</v>
      </c>
    </row>
    <row r="70" spans="1:8" s="6" customFormat="1" ht="77.45" customHeight="1" x14ac:dyDescent="0.2">
      <c r="A70" s="17" t="s">
        <v>152</v>
      </c>
      <c r="B70" s="26" t="s">
        <v>75</v>
      </c>
      <c r="C70" s="22">
        <v>0.54</v>
      </c>
      <c r="D70" s="22" t="s">
        <v>7</v>
      </c>
      <c r="E70" s="20">
        <v>14</v>
      </c>
      <c r="F70" s="71"/>
      <c r="G70" s="29">
        <f t="shared" si="0"/>
        <v>0</v>
      </c>
    </row>
    <row r="71" spans="1:8" s="6" customFormat="1" ht="90" x14ac:dyDescent="0.2">
      <c r="A71" s="24" t="s">
        <v>153</v>
      </c>
      <c r="B71" s="35" t="s">
        <v>76</v>
      </c>
      <c r="C71" s="25">
        <v>0.28000000000000003</v>
      </c>
      <c r="D71" s="25" t="s">
        <v>7</v>
      </c>
      <c r="E71" s="36">
        <v>14</v>
      </c>
      <c r="F71" s="72"/>
      <c r="G71" s="29">
        <f t="shared" si="0"/>
        <v>0</v>
      </c>
    </row>
    <row r="72" spans="1:8" s="6" customFormat="1" ht="96.6" customHeight="1" x14ac:dyDescent="0.2">
      <c r="A72" s="32" t="s">
        <v>154</v>
      </c>
      <c r="B72" s="26" t="s">
        <v>77</v>
      </c>
      <c r="C72" s="22">
        <v>0.89</v>
      </c>
      <c r="D72" s="22" t="s">
        <v>7</v>
      </c>
      <c r="E72" s="20">
        <v>14</v>
      </c>
      <c r="F72" s="71"/>
      <c r="G72" s="29">
        <f t="shared" ref="G72:G76" si="1">F72*E72</f>
        <v>0</v>
      </c>
      <c r="H72" s="41"/>
    </row>
    <row r="73" spans="1:8" s="6" customFormat="1" ht="90" customHeight="1" x14ac:dyDescent="0.2">
      <c r="A73" s="37" t="s">
        <v>155</v>
      </c>
      <c r="B73" s="38" t="s">
        <v>78</v>
      </c>
      <c r="C73" s="39">
        <v>0.25</v>
      </c>
      <c r="D73" s="39" t="s">
        <v>7</v>
      </c>
      <c r="E73" s="40">
        <v>14</v>
      </c>
      <c r="F73" s="73"/>
      <c r="G73" s="29">
        <f t="shared" si="1"/>
        <v>0</v>
      </c>
    </row>
    <row r="74" spans="1:8" s="6" customFormat="1" ht="90" x14ac:dyDescent="0.2">
      <c r="A74" s="17" t="s">
        <v>156</v>
      </c>
      <c r="B74" s="26" t="s">
        <v>79</v>
      </c>
      <c r="C74" s="22">
        <v>1.1200000000000001</v>
      </c>
      <c r="D74" s="22" t="s">
        <v>7</v>
      </c>
      <c r="E74" s="20">
        <v>14</v>
      </c>
      <c r="F74" s="71"/>
      <c r="G74" s="29">
        <f t="shared" si="1"/>
        <v>0</v>
      </c>
    </row>
    <row r="75" spans="1:8" s="6" customFormat="1" ht="105" customHeight="1" x14ac:dyDescent="0.2">
      <c r="A75" s="17" t="s">
        <v>157</v>
      </c>
      <c r="B75" s="26" t="s">
        <v>80</v>
      </c>
      <c r="C75" s="22">
        <v>3.52</v>
      </c>
      <c r="D75" s="22" t="s">
        <v>7</v>
      </c>
      <c r="E75" s="20">
        <v>14</v>
      </c>
      <c r="F75" s="71"/>
      <c r="G75" s="29">
        <f t="shared" si="1"/>
        <v>0</v>
      </c>
    </row>
    <row r="76" spans="1:8" s="6" customFormat="1" ht="72" customHeight="1" x14ac:dyDescent="0.2">
      <c r="A76" s="17" t="s">
        <v>158</v>
      </c>
      <c r="B76" s="26" t="s">
        <v>50</v>
      </c>
      <c r="C76" s="22">
        <v>0.69</v>
      </c>
      <c r="D76" s="22" t="s">
        <v>7</v>
      </c>
      <c r="E76" s="20">
        <v>14</v>
      </c>
      <c r="F76" s="71"/>
      <c r="G76" s="29">
        <f t="shared" si="1"/>
        <v>0</v>
      </c>
    </row>
    <row r="77" spans="1:8" s="8" customFormat="1" ht="24.95" customHeight="1" thickBot="1" x14ac:dyDescent="0.25">
      <c r="A77" s="65" t="s">
        <v>9</v>
      </c>
      <c r="B77" s="66"/>
      <c r="C77" s="66"/>
      <c r="D77" s="66"/>
      <c r="E77" s="66"/>
      <c r="F77" s="66"/>
      <c r="G77" s="30">
        <f>SUM(G8:G76)</f>
        <v>0</v>
      </c>
    </row>
    <row r="79" spans="1:8" s="8" customFormat="1" ht="25.15" customHeight="1" x14ac:dyDescent="0.2">
      <c r="A79" s="63" t="s">
        <v>54</v>
      </c>
      <c r="B79" s="58"/>
      <c r="C79" s="58"/>
      <c r="D79" s="58"/>
      <c r="E79" s="58"/>
      <c r="F79" s="58"/>
      <c r="G79" s="64"/>
    </row>
    <row r="80" spans="1:8" s="8" customFormat="1" ht="25.15" customHeight="1" x14ac:dyDescent="0.2">
      <c r="A80" s="14" t="s">
        <v>6</v>
      </c>
      <c r="B80" s="15" t="s">
        <v>0</v>
      </c>
      <c r="C80" s="15" t="s">
        <v>169</v>
      </c>
      <c r="D80" s="15" t="s">
        <v>1</v>
      </c>
      <c r="E80" s="23" t="s">
        <v>8</v>
      </c>
      <c r="F80" s="74" t="s">
        <v>2</v>
      </c>
      <c r="G80" s="16" t="s">
        <v>3</v>
      </c>
    </row>
    <row r="81" spans="1:7" s="8" customFormat="1" ht="61.15" customHeight="1" x14ac:dyDescent="0.2">
      <c r="A81" s="31" t="s">
        <v>159</v>
      </c>
      <c r="B81" s="26" t="s">
        <v>56</v>
      </c>
      <c r="C81" s="34"/>
      <c r="D81" s="7" t="s">
        <v>7</v>
      </c>
      <c r="E81" s="20">
        <v>14</v>
      </c>
      <c r="F81" s="71"/>
      <c r="G81" s="10">
        <f>F81*E81</f>
        <v>0</v>
      </c>
    </row>
    <row r="82" spans="1:7" s="8" customFormat="1" ht="71.45" customHeight="1" x14ac:dyDescent="0.2">
      <c r="A82" s="31" t="s">
        <v>160</v>
      </c>
      <c r="B82" s="26" t="s">
        <v>57</v>
      </c>
      <c r="C82" s="34"/>
      <c r="D82" s="7" t="s">
        <v>7</v>
      </c>
      <c r="E82" s="19">
        <v>14</v>
      </c>
      <c r="F82" s="71"/>
      <c r="G82" s="10">
        <f t="shared" ref="G82:G89" si="2">F82*E82</f>
        <v>0</v>
      </c>
    </row>
    <row r="83" spans="1:7" s="8" customFormat="1" ht="75.599999999999994" customHeight="1" x14ac:dyDescent="0.2">
      <c r="A83" s="31" t="s">
        <v>161</v>
      </c>
      <c r="B83" s="26" t="s">
        <v>58</v>
      </c>
      <c r="C83" s="34"/>
      <c r="D83" s="7" t="s">
        <v>7</v>
      </c>
      <c r="E83" s="20">
        <v>14</v>
      </c>
      <c r="F83" s="71"/>
      <c r="G83" s="10">
        <f t="shared" si="2"/>
        <v>0</v>
      </c>
    </row>
    <row r="84" spans="1:7" ht="105" customHeight="1" x14ac:dyDescent="0.2">
      <c r="A84" s="31" t="s">
        <v>162</v>
      </c>
      <c r="B84" s="26" t="s">
        <v>59</v>
      </c>
      <c r="C84" s="34"/>
      <c r="D84" s="7" t="s">
        <v>7</v>
      </c>
      <c r="E84" s="20">
        <v>14</v>
      </c>
      <c r="F84" s="71"/>
      <c r="G84" s="10">
        <f t="shared" si="2"/>
        <v>0</v>
      </c>
    </row>
    <row r="85" spans="1:7" ht="94.15" customHeight="1" x14ac:dyDescent="0.2">
      <c r="A85" s="31" t="s">
        <v>163</v>
      </c>
      <c r="B85" s="26" t="s">
        <v>60</v>
      </c>
      <c r="C85" s="34"/>
      <c r="D85" s="7" t="s">
        <v>7</v>
      </c>
      <c r="E85" s="20">
        <v>14</v>
      </c>
      <c r="F85" s="71"/>
      <c r="G85" s="10">
        <f t="shared" si="2"/>
        <v>0</v>
      </c>
    </row>
    <row r="86" spans="1:7" ht="60" x14ac:dyDescent="0.2">
      <c r="A86" s="31" t="s">
        <v>164</v>
      </c>
      <c r="B86" s="26" t="s">
        <v>61</v>
      </c>
      <c r="C86" s="34"/>
      <c r="D86" s="7" t="s">
        <v>7</v>
      </c>
      <c r="E86" s="20">
        <v>14</v>
      </c>
      <c r="F86" s="71"/>
      <c r="G86" s="10">
        <f t="shared" si="2"/>
        <v>0</v>
      </c>
    </row>
    <row r="87" spans="1:7" s="18" customFormat="1" ht="75" customHeight="1" x14ac:dyDescent="0.2">
      <c r="A87" s="32" t="s">
        <v>165</v>
      </c>
      <c r="B87" s="26" t="s">
        <v>51</v>
      </c>
      <c r="C87" s="34"/>
      <c r="D87" s="7" t="s">
        <v>7</v>
      </c>
      <c r="E87" s="20">
        <v>14</v>
      </c>
      <c r="F87" s="71"/>
      <c r="G87" s="10">
        <f t="shared" si="2"/>
        <v>0</v>
      </c>
    </row>
    <row r="88" spans="1:7" ht="58.9" customHeight="1" x14ac:dyDescent="0.2">
      <c r="A88" s="31" t="s">
        <v>166</v>
      </c>
      <c r="B88" s="26" t="s">
        <v>52</v>
      </c>
      <c r="C88" s="34"/>
      <c r="D88" s="7" t="s">
        <v>7</v>
      </c>
      <c r="E88" s="20">
        <v>14</v>
      </c>
      <c r="F88" s="71"/>
      <c r="G88" s="10">
        <f t="shared" si="2"/>
        <v>0</v>
      </c>
    </row>
    <row r="89" spans="1:7" ht="55.9" customHeight="1" x14ac:dyDescent="0.2">
      <c r="A89" s="31" t="s">
        <v>167</v>
      </c>
      <c r="B89" s="33" t="s">
        <v>53</v>
      </c>
      <c r="C89" s="34"/>
      <c r="D89" s="7" t="s">
        <v>7</v>
      </c>
      <c r="E89" s="20">
        <v>14</v>
      </c>
      <c r="F89" s="71"/>
      <c r="G89" s="10">
        <f t="shared" si="2"/>
        <v>0</v>
      </c>
    </row>
    <row r="90" spans="1:7" s="8" customFormat="1" ht="30" customHeight="1" x14ac:dyDescent="0.2">
      <c r="A90" s="67" t="s">
        <v>55</v>
      </c>
      <c r="B90" s="68"/>
      <c r="C90" s="68"/>
      <c r="D90" s="68"/>
      <c r="E90" s="68"/>
      <c r="F90" s="69"/>
      <c r="G90" s="11">
        <f>SUM(G81:G89)</f>
        <v>0</v>
      </c>
    </row>
    <row r="91" spans="1:7" ht="33" customHeight="1" x14ac:dyDescent="0.2">
      <c r="A91" s="42" t="s">
        <v>170</v>
      </c>
      <c r="B91" s="43"/>
      <c r="C91" s="43"/>
      <c r="D91" s="43"/>
      <c r="E91" s="43"/>
      <c r="F91" s="44"/>
      <c r="G91" s="21">
        <f>SUM(G77,G90)</f>
        <v>0</v>
      </c>
    </row>
    <row r="92" spans="1:7" ht="33" customHeight="1" x14ac:dyDescent="0.2"/>
    <row r="93" spans="1:7" ht="33" customHeight="1" x14ac:dyDescent="0.2"/>
    <row r="94" spans="1:7" ht="33" customHeight="1" x14ac:dyDescent="0.2"/>
    <row r="95" spans="1:7" ht="33" customHeight="1" x14ac:dyDescent="0.2"/>
    <row r="96" spans="1:7" ht="33" customHeight="1" x14ac:dyDescent="0.2"/>
    <row r="97" ht="33" customHeight="1" x14ac:dyDescent="0.2"/>
    <row r="98" ht="33" customHeight="1" x14ac:dyDescent="0.2"/>
    <row r="99" ht="33" customHeight="1" x14ac:dyDescent="0.2"/>
    <row r="100" ht="33" customHeight="1" x14ac:dyDescent="0.2"/>
    <row r="101" ht="33" customHeight="1" x14ac:dyDescent="0.2"/>
    <row r="102" ht="33" customHeight="1" x14ac:dyDescent="0.2"/>
    <row r="103" ht="33" customHeight="1" x14ac:dyDescent="0.2"/>
    <row r="104" ht="33" customHeight="1" x14ac:dyDescent="0.2"/>
    <row r="105" ht="33" customHeight="1" x14ac:dyDescent="0.2"/>
    <row r="106" ht="33" customHeight="1" x14ac:dyDescent="0.2"/>
    <row r="107" ht="33" customHeight="1" x14ac:dyDescent="0.2"/>
    <row r="108" ht="33" customHeight="1" x14ac:dyDescent="0.2"/>
    <row r="109" ht="33" customHeight="1" x14ac:dyDescent="0.2"/>
    <row r="110" ht="33" customHeight="1" x14ac:dyDescent="0.2"/>
    <row r="111" ht="33" customHeight="1" x14ac:dyDescent="0.2"/>
    <row r="112" ht="33" customHeight="1" x14ac:dyDescent="0.2"/>
    <row r="113" ht="33" customHeight="1" x14ac:dyDescent="0.2"/>
    <row r="114" ht="33" customHeight="1" x14ac:dyDescent="0.2"/>
    <row r="115" ht="33" customHeight="1" x14ac:dyDescent="0.2"/>
    <row r="116" ht="33" customHeight="1" x14ac:dyDescent="0.2"/>
    <row r="117" ht="33" customHeight="1" x14ac:dyDescent="0.2"/>
    <row r="118" ht="33" customHeight="1" x14ac:dyDescent="0.2"/>
    <row r="119" ht="33" customHeight="1" x14ac:dyDescent="0.2"/>
    <row r="120" ht="33" customHeight="1" x14ac:dyDescent="0.2"/>
    <row r="121" ht="33" customHeight="1" x14ac:dyDescent="0.2"/>
    <row r="122" ht="33" customHeight="1" x14ac:dyDescent="0.2"/>
    <row r="123" ht="33" customHeight="1" x14ac:dyDescent="0.2"/>
    <row r="124" ht="33" customHeight="1" x14ac:dyDescent="0.2"/>
    <row r="125" ht="33" customHeight="1" x14ac:dyDescent="0.2"/>
    <row r="126" ht="33" customHeight="1" x14ac:dyDescent="0.2"/>
    <row r="127" ht="33" customHeight="1" x14ac:dyDescent="0.2"/>
    <row r="128" ht="33" customHeight="1" x14ac:dyDescent="0.2"/>
    <row r="129" ht="33" customHeight="1" x14ac:dyDescent="0.2"/>
    <row r="130" ht="33" customHeight="1" x14ac:dyDescent="0.2"/>
  </sheetData>
  <protectedRanges>
    <protectedRange password="CCDB" sqref="E8:E76" name="Range1_2"/>
    <protectedRange password="CCDB" sqref="E81:E89" name="Range1_3"/>
  </protectedRanges>
  <mergeCells count="13">
    <mergeCell ref="A91:F91"/>
    <mergeCell ref="A1:G1"/>
    <mergeCell ref="F3:G3"/>
    <mergeCell ref="F4:G4"/>
    <mergeCell ref="B3:E3"/>
    <mergeCell ref="B4:E4"/>
    <mergeCell ref="A3:A4"/>
    <mergeCell ref="A2:G2"/>
    <mergeCell ref="A6:G6"/>
    <mergeCell ref="A5:G5"/>
    <mergeCell ref="A79:G79"/>
    <mergeCell ref="A77:F77"/>
    <mergeCell ref="A90:F90"/>
  </mergeCells>
  <phoneticPr fontId="9" type="noConversion"/>
  <pageMargins left="0.3" right="0.2" top="0.36" bottom="0.2" header="0.25" footer="0.25"/>
  <pageSetup scale="78"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City of Ocala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Corrin M. Fitsemons</dc:creator>
  <cp:lastModifiedBy>Caley Conard</cp:lastModifiedBy>
  <cp:lastPrinted>2021-08-19T21:08:42Z</cp:lastPrinted>
  <dcterms:created xsi:type="dcterms:W3CDTF">2021-02-18T18:39:10Z</dcterms:created>
  <dcterms:modified xsi:type="dcterms:W3CDTF">2026-02-20T16:02:39Z</dcterms:modified>
</cp:coreProperties>
</file>